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460" windowWidth="31440" windowHeight="25880" activeTab="0"/>
  </bookViews>
  <sheets>
    <sheet name="Addresses" sheetId="1" r:id="rId1"/>
    <sheet name="2020 v4" sheetId="2" state="hidden" r:id="rId2"/>
    <sheet name="Parameters" sheetId="3" state="hidden" r:id="rId3"/>
    <sheet name="List to Upload" sheetId="4" state="hidden" r:id="rId4"/>
    <sheet name="Account Create" sheetId="5" state="hidden" r:id="rId5"/>
  </sheets>
  <definedNames>
    <definedName name="_xlfn.IFERROR" hidden="1">#NAME?</definedName>
    <definedName name="_xlnm.Print_Area" localSheetId="0">'Addresses'!$A$2:$J$59</definedName>
  </definedNames>
  <calcPr fullCalcOnLoad="1"/>
</workbook>
</file>

<file path=xl/sharedStrings.xml><?xml version="1.0" encoding="utf-8"?>
<sst xmlns="http://schemas.openxmlformats.org/spreadsheetml/2006/main" count="206" uniqueCount="186">
  <si>
    <t>AddressListName</t>
  </si>
  <si>
    <t>LogonId</t>
  </si>
  <si>
    <t>FirstName</t>
  </si>
  <si>
    <t>LastName</t>
  </si>
  <si>
    <t>CompanyName</t>
  </si>
  <si>
    <t>Address1</t>
  </si>
  <si>
    <t>Address2</t>
  </si>
  <si>
    <t>City</t>
  </si>
  <si>
    <t>State</t>
  </si>
  <si>
    <t>Zipcode</t>
  </si>
  <si>
    <t>Phone</t>
  </si>
  <si>
    <t>Email1</t>
  </si>
  <si>
    <t>Zip</t>
  </si>
  <si>
    <t>First Name</t>
  </si>
  <si>
    <t>Last Name</t>
  </si>
  <si>
    <t>Company</t>
  </si>
  <si>
    <t>Street Address 1</t>
  </si>
  <si>
    <t>Company Name</t>
  </si>
  <si>
    <t>CA</t>
  </si>
  <si>
    <t>888-402-6262</t>
  </si>
  <si>
    <t>Floor 1</t>
  </si>
  <si>
    <r>
      <t>Address 2</t>
    </r>
    <r>
      <rPr>
        <b/>
        <i/>
        <sz val="9"/>
        <color indexed="9"/>
        <rFont val="Calibri"/>
        <family val="2"/>
      </rPr>
      <t xml:space="preserve">
</t>
    </r>
    <r>
      <rPr>
        <b/>
        <i/>
        <sz val="8"/>
        <color indexed="9"/>
        <rFont val="Calibri"/>
        <family val="2"/>
      </rPr>
      <t>(Apt, Floor, Suite, Bldg)</t>
    </r>
  </si>
  <si>
    <t>GiftMessage</t>
  </si>
  <si>
    <t>Username/Email</t>
  </si>
  <si>
    <t>Product SKU</t>
  </si>
  <si>
    <t>Gift Message including signature (max 180 characters)</t>
  </si>
  <si>
    <t>Email</t>
  </si>
  <si>
    <t>ADMIN_USER_ID</t>
  </si>
  <si>
    <t>ADMIN_USER_NAME</t>
  </si>
  <si>
    <t>FIRST_NAME</t>
  </si>
  <si>
    <t>LAST_NAME</t>
  </si>
  <si>
    <t>EMAIL</t>
  </si>
  <si>
    <t>ADDRESS</t>
  </si>
  <si>
    <t>ADDRESS 2</t>
  </si>
  <si>
    <t>CITY</t>
  </si>
  <si>
    <t>STATE</t>
  </si>
  <si>
    <t>ZIP CODE</t>
  </si>
  <si>
    <t>TELEPHONE</t>
  </si>
  <si>
    <t>FAX</t>
  </si>
  <si>
    <t>COUNTRY</t>
  </si>
  <si>
    <t>LONG</t>
  </si>
  <si>
    <t>LAT</t>
  </si>
  <si>
    <t>US</t>
  </si>
  <si>
    <t>GCC B2B Admin Master</t>
  </si>
  <si>
    <t>TXT CUST</t>
  </si>
  <si>
    <t>GCC B2B Customer Admin Link</t>
  </si>
  <si>
    <t>CUSTOMER</t>
  </si>
  <si>
    <t>NAME</t>
  </si>
  <si>
    <t>PARENT</t>
  </si>
  <si>
    <t>TERMS OF PAYMENT</t>
  </si>
  <si>
    <t>CURRENCY</t>
  </si>
  <si>
    <t>STATUS</t>
  </si>
  <si>
    <t>TAXID</t>
  </si>
  <si>
    <t>USD</t>
  </si>
  <si>
    <t>GCC B2B Customer Master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</si>
  <si>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</si>
  <si>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</si>
  <si>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</si>
  <si>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</si>
  <si>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</si>
  <si>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</si>
  <si>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</si>
  <si>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</si>
  <si>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</si>
  <si>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Nov</t>
  </si>
  <si>
    <t>Oct</t>
  </si>
  <si>
    <t>Dec</t>
  </si>
  <si>
    <t>customerservice@ghirardelli.com</t>
  </si>
  <si>
    <t>Week of Nov 15</t>
  </si>
  <si>
    <t>Week of Nov 22</t>
  </si>
  <si>
    <t>Week of Nov 29</t>
  </si>
  <si>
    <t>As Soon As Possible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</si>
  <si>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</si>
  <si>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</si>
  <si>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</si>
  <si>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</si>
  <si>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</si>
  <si>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</si>
  <si>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</si>
  <si>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</si>
  <si>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</si>
  <si>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Colorado</t>
  </si>
  <si>
    <t>CO</t>
  </si>
  <si>
    <t>Connecticut</t>
  </si>
  <si>
    <t>CT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</si>
  <si>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</si>
  <si>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</si>
  <si>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</si>
  <si>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</si>
  <si>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</si>
  <si>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</si>
  <si>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</si>
  <si>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</si>
  <si>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</si>
  <si>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</si>
  <si>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</si>
  <si>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</si>
  <si>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</si>
  <si>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</si>
  <si>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</si>
  <si>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</si>
  <si>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</si>
  <si>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</si>
  <si>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</si>
  <si>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</si>
  <si>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</si>
  <si>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</si>
  <si>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</si>
  <si>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</si>
  <si>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</si>
  <si>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</si>
  <si>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</si>
  <si>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</si>
  <si>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</si>
  <si>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</si>
  <si>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</si>
  <si>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</si>
  <si>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</si>
  <si>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</si>
  <si>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</si>
  <si>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</si>
  <si>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</si>
  <si>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</si>
  <si>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</si>
  <si>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</si>
  <si>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</si>
  <si>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</si>
  <si>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</si>
  <si>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</si>
  <si>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</si>
  <si>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</si>
  <si>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</si>
  <si>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</si>
  <si>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</si>
  <si>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</si>
  <si>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</si>
  <si>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</si>
  <si>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</si>
  <si>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</si>
  <si>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</si>
  <si>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</si>
  <si>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</si>
  <si>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</si>
  <si>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</si>
  <si>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</si>
  <si>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</si>
  <si>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</si>
  <si>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</si>
  <si>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</si>
  <si>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</si>
  <si>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</si>
  <si>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</si>
  <si>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</si>
  <si>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</si>
  <si>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</si>
  <si>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</si>
  <si>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</si>
  <si>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</si>
  <si>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</si>
  <si>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</si>
  <si>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</si>
  <si>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</si>
  <si>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</si>
  <si>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</si>
  <si>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</si>
  <si>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</si>
  <si>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</si>
  <si>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</si>
  <si>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</si>
  <si>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</si>
  <si>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</si>
  <si>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Week of Nov 1</t>
  </si>
  <si>
    <t>Week of Nov 8</t>
  </si>
  <si>
    <t>Week of Oct 25</t>
  </si>
  <si>
    <t>Requested Week to Ship</t>
  </si>
  <si>
    <t>Address</t>
  </si>
  <si>
    <t>State (Abbr)</t>
  </si>
  <si>
    <t>ZIP</t>
  </si>
  <si>
    <t>Jade Chocolates Address List Shipment Form</t>
  </si>
  <si>
    <t>Jade Chocolates Company</t>
  </si>
  <si>
    <t>607 Grant Ave</t>
  </si>
  <si>
    <t>San Francisco</t>
  </si>
  <si>
    <t xml:space="preserve">Ex. Thank you for your business this year! You are a valuable customer and we look forward to serving you for many years to come! Jade Wong </t>
  </si>
  <si>
    <t>Jade</t>
  </si>
  <si>
    <t>Wong</t>
  </si>
  <si>
    <t>Ex.BSET-MXBR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</si>
</sst>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409]h:mm:ss\ AM/PM"/>
    <numFmt numFmtId="179" formatCode="0.0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9"/>
      <name val="Calibri"/>
      <family val="2"/>
    </font>
    <font>
      <b/>
      <i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9"/>
      <name val="Calibri"/>
      <family val="2"/>
    </font>
    <font>
      <sz val="11"/>
      <name val="Calibri"/>
      <family val="2"/>
    </font>
    <font>
      <sz val="13"/>
      <name val="Lucida Grand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sz val="8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B5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18" borderId="0" xfId="0" applyFill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0" fillId="23" borderId="0" xfId="0" applyFill="1" applyAlignment="1">
      <alignment horizontal="left"/>
    </xf>
    <xf numFmtId="0" fontId="44" fillId="0" borderId="0" xfId="0" applyFont="1" applyFill="1" applyAlignment="1">
      <alignment horizontal="left"/>
    </xf>
    <xf numFmtId="0" fontId="0" fillId="11" borderId="10" xfId="0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6" fillId="0" borderId="11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0" xfId="0" applyNumberFormat="1" applyFont="1" applyAlignment="1">
      <alignment horizontal="left"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0" fillId="11" borderId="12" xfId="0" applyFill="1" applyBorder="1" applyAlignment="1" applyProtection="1">
      <alignment horizontal="left"/>
      <protection locked="0"/>
    </xf>
    <xf numFmtId="0" fontId="0" fillId="11" borderId="13" xfId="0" applyFill="1" applyBorder="1" applyAlignment="1" applyProtection="1">
      <alignment horizontal="left"/>
      <protection locked="0"/>
    </xf>
    <xf numFmtId="14" fontId="0" fillId="11" borderId="12" xfId="0" applyNumberFormat="1" applyFill="1" applyBorder="1" applyAlignment="1" applyProtection="1">
      <alignment horizontal="left"/>
      <protection locked="0"/>
    </xf>
    <xf numFmtId="14" fontId="0" fillId="11" borderId="13" xfId="0" applyNumberFormat="1" applyFill="1" applyBorder="1" applyAlignment="1" applyProtection="1">
      <alignment horizontal="left"/>
      <protection locked="0"/>
    </xf>
    <xf numFmtId="0" fontId="37" fillId="11" borderId="12" xfId="53" applyFill="1" applyBorder="1" applyAlignment="1" applyProtection="1">
      <alignment horizontal="left"/>
      <protection locked="0"/>
    </xf>
    <xf numFmtId="0" fontId="25" fillId="11" borderId="13" xfId="0" applyFont="1" applyFill="1" applyBorder="1" applyAlignment="1" applyProtection="1">
      <alignment horizontal="left"/>
      <protection locked="0"/>
    </xf>
    <xf numFmtId="0" fontId="47" fillId="34" borderId="0" xfId="0" applyFont="1" applyFill="1" applyAlignment="1">
      <alignment horizontal="center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0</xdr:row>
      <xdr:rowOff>133350</xdr:rowOff>
    </xdr:from>
    <xdr:to>
      <xdr:col>8</xdr:col>
      <xdr:colOff>514350</xdr:colOff>
      <xdr:row>0</xdr:row>
      <xdr:rowOff>1704975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33350"/>
          <a:ext cx="3914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10"/>
  <sheetViews>
    <sheetView tabSelected="1" zoomScalePageLayoutView="0" workbookViewId="0" topLeftCell="A1">
      <selection activeCell="D26" sqref="D26"/>
    </sheetView>
  </sheetViews>
  <sheetFormatPr defaultColWidth="8.7109375" defaultRowHeight="15"/>
  <cols>
    <col min="1" max="1" width="10.00390625" style="2" customWidth="1"/>
    <col min="2" max="3" width="13.7109375" style="5" customWidth="1"/>
    <col min="4" max="4" width="23.140625" style="5" customWidth="1"/>
    <col min="5" max="5" width="22.8515625" style="5" customWidth="1"/>
    <col min="6" max="6" width="16.7109375" style="5" bestFit="1" customWidth="1"/>
    <col min="7" max="7" width="11.00390625" style="5" bestFit="1" customWidth="1"/>
    <col min="8" max="8" width="9.140625" style="5" bestFit="1" customWidth="1"/>
    <col min="9" max="9" width="11.7109375" style="5" bestFit="1" customWidth="1"/>
    <col min="10" max="10" width="63.7109375" style="5" customWidth="1"/>
    <col min="11" max="11" width="12.28125" style="0" bestFit="1" customWidth="1"/>
    <col min="12" max="12" width="18.7109375" style="0" bestFit="1" customWidth="1"/>
    <col min="13" max="13" width="10.7109375" style="0" customWidth="1"/>
    <col min="14" max="14" width="14.140625" style="0" bestFit="1" customWidth="1"/>
  </cols>
  <sheetData>
    <row r="1" ht="136.5" customHeight="1">
      <c r="A1" s="9"/>
    </row>
    <row r="2" spans="1:12" ht="24">
      <c r="A2" s="32" t="s">
        <v>178</v>
      </c>
      <c r="B2" s="32"/>
      <c r="C2" s="32"/>
      <c r="D2" s="32"/>
      <c r="E2" s="32"/>
      <c r="F2" s="32"/>
      <c r="G2" s="32"/>
      <c r="H2" s="32"/>
      <c r="I2" s="32"/>
      <c r="J2" s="32"/>
      <c r="L2" s="20" t="s">
        <v>71</v>
      </c>
    </row>
    <row r="3" spans="1:12" ht="15">
      <c r="A3" s="19"/>
      <c r="B3" s="24" t="s">
        <v>13</v>
      </c>
      <c r="C3" s="25"/>
      <c r="D3" s="26"/>
      <c r="E3" s="27"/>
      <c r="F3" s="16"/>
      <c r="G3" s="17"/>
      <c r="H3" s="17"/>
      <c r="I3" s="23" t="s">
        <v>10</v>
      </c>
      <c r="J3" s="15"/>
      <c r="L3" s="20" t="s">
        <v>173</v>
      </c>
    </row>
    <row r="4" spans="1:12" ht="15">
      <c r="A4" s="9"/>
      <c r="B4" s="24" t="s">
        <v>14</v>
      </c>
      <c r="C4" s="25"/>
      <c r="D4" s="26"/>
      <c r="E4" s="27"/>
      <c r="F4" s="16"/>
      <c r="G4" s="17"/>
      <c r="H4" s="17"/>
      <c r="I4" s="23" t="s">
        <v>175</v>
      </c>
      <c r="J4" s="15"/>
      <c r="L4" s="20" t="s">
        <v>171</v>
      </c>
    </row>
    <row r="5" spans="2:12" ht="15">
      <c r="B5" s="24" t="s">
        <v>15</v>
      </c>
      <c r="C5" s="25"/>
      <c r="D5" s="26"/>
      <c r="E5" s="27"/>
      <c r="F5" s="16"/>
      <c r="G5" s="17"/>
      <c r="H5" s="17"/>
      <c r="I5" s="23" t="s">
        <v>7</v>
      </c>
      <c r="J5" s="15"/>
      <c r="L5" s="20" t="s">
        <v>172</v>
      </c>
    </row>
    <row r="6" spans="2:12" ht="15">
      <c r="B6" s="24" t="s">
        <v>23</v>
      </c>
      <c r="C6" s="25"/>
      <c r="D6" s="30"/>
      <c r="E6" s="31"/>
      <c r="F6" s="16"/>
      <c r="G6" s="17"/>
      <c r="H6" s="17"/>
      <c r="I6" s="23" t="s">
        <v>176</v>
      </c>
      <c r="J6" s="15"/>
      <c r="L6" s="20" t="s">
        <v>68</v>
      </c>
    </row>
    <row r="7" spans="2:12" ht="15">
      <c r="B7" s="24" t="s">
        <v>174</v>
      </c>
      <c r="C7" s="25"/>
      <c r="D7" s="28"/>
      <c r="E7" s="29"/>
      <c r="F7" s="18"/>
      <c r="G7" s="17"/>
      <c r="H7" s="17"/>
      <c r="I7" s="23" t="s">
        <v>177</v>
      </c>
      <c r="J7" s="15"/>
      <c r="L7" s="20" t="s">
        <v>69</v>
      </c>
    </row>
    <row r="8" s="1" customFormat="1" ht="15">
      <c r="L8" s="20" t="s">
        <v>70</v>
      </c>
    </row>
    <row r="9" spans="1:12" ht="31.5">
      <c r="A9" s="33" t="s">
        <v>24</v>
      </c>
      <c r="B9" s="34" t="s">
        <v>13</v>
      </c>
      <c r="C9" s="34" t="s">
        <v>14</v>
      </c>
      <c r="D9" s="34" t="s">
        <v>17</v>
      </c>
      <c r="E9" s="34" t="s">
        <v>16</v>
      </c>
      <c r="F9" s="33" t="s">
        <v>21</v>
      </c>
      <c r="G9" s="34" t="s">
        <v>7</v>
      </c>
      <c r="H9" s="34" t="s">
        <v>8</v>
      </c>
      <c r="I9" s="34" t="s">
        <v>12</v>
      </c>
      <c r="J9" s="34" t="s">
        <v>25</v>
      </c>
      <c r="L9" s="20"/>
    </row>
    <row r="10" spans="1:12" s="3" customFormat="1" ht="30">
      <c r="A10" s="4" t="s">
        <v>185</v>
      </c>
      <c r="B10" s="4" t="s">
        <v>183</v>
      </c>
      <c r="C10" s="4" t="s">
        <v>184</v>
      </c>
      <c r="D10" s="4" t="s">
        <v>179</v>
      </c>
      <c r="E10" s="4" t="s">
        <v>180</v>
      </c>
      <c r="F10" s="4" t="s">
        <v>20</v>
      </c>
      <c r="G10" s="4" t="s">
        <v>181</v>
      </c>
      <c r="H10" s="4" t="s">
        <v>18</v>
      </c>
      <c r="I10" s="4">
        <v>94108</v>
      </c>
      <c r="J10" s="4" t="s">
        <v>182</v>
      </c>
      <c r="L10" s="20"/>
    </row>
    <row r="11" spans="1:12" ht="15">
      <c r="A11" s="6"/>
      <c r="L11" s="1"/>
    </row>
    <row r="12" ht="15">
      <c r="A12" s="6"/>
    </row>
    <row r="13" spans="1:12" ht="15">
      <c r="A13" s="6"/>
      <c r="L13" s="3"/>
    </row>
    <row r="14" ht="15">
      <c r="A14" s="6"/>
    </row>
    <row r="15" ht="15">
      <c r="A15" s="6"/>
    </row>
    <row r="16" ht="15">
      <c r="A16" s="6"/>
    </row>
    <row r="17" ht="15">
      <c r="A17" s="6"/>
    </row>
    <row r="18" ht="15">
      <c r="A18" s="6"/>
    </row>
    <row r="19" ht="15">
      <c r="A19" s="6"/>
    </row>
    <row r="20" ht="15">
      <c r="A20" s="6"/>
    </row>
    <row r="21" ht="15">
      <c r="A21" s="6"/>
    </row>
    <row r="22" ht="15">
      <c r="A22" s="6"/>
    </row>
    <row r="23" ht="15">
      <c r="A23" s="6"/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  <row r="29" ht="15">
      <c r="A29" s="6"/>
    </row>
    <row r="30" ht="15">
      <c r="A30" s="6"/>
    </row>
    <row r="31" ht="15">
      <c r="A31" s="6"/>
    </row>
    <row r="32" ht="15">
      <c r="A32" s="6"/>
    </row>
    <row r="33" ht="15">
      <c r="A33" s="6"/>
    </row>
    <row r="34" ht="15">
      <c r="A34" s="6"/>
    </row>
    <row r="35" ht="15">
      <c r="A35" s="6"/>
    </row>
    <row r="36" ht="15">
      <c r="A36" s="6"/>
    </row>
    <row r="37" ht="15">
      <c r="A37" s="6"/>
    </row>
    <row r="38" ht="15">
      <c r="A38" s="6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5">
      <c r="A83" s="6"/>
    </row>
    <row r="84" ht="15">
      <c r="A84" s="6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6"/>
    </row>
    <row r="91" ht="15">
      <c r="A91" s="6"/>
    </row>
    <row r="92" ht="15">
      <c r="A92" s="6"/>
    </row>
    <row r="93" ht="15">
      <c r="A93" s="6"/>
    </row>
    <row r="94" ht="15">
      <c r="A94" s="6"/>
    </row>
    <row r="95" ht="15">
      <c r="A95" s="6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6"/>
    </row>
    <row r="132" ht="15">
      <c r="A132" s="6"/>
    </row>
    <row r="133" ht="15">
      <c r="A133" s="6"/>
    </row>
    <row r="134" ht="15">
      <c r="A134" s="6"/>
    </row>
    <row r="135" ht="15">
      <c r="A135" s="6"/>
    </row>
    <row r="136" ht="15">
      <c r="A136" s="6"/>
    </row>
    <row r="137" ht="15">
      <c r="A137" s="6"/>
    </row>
    <row r="138" ht="15">
      <c r="A138" s="6"/>
    </row>
    <row r="139" ht="15">
      <c r="A139" s="6"/>
    </row>
    <row r="140" ht="15">
      <c r="A140" s="6"/>
    </row>
    <row r="141" ht="15">
      <c r="A141" s="6"/>
    </row>
    <row r="142" ht="15">
      <c r="A142" s="6"/>
    </row>
    <row r="143" ht="15">
      <c r="A143" s="6"/>
    </row>
    <row r="144" ht="15">
      <c r="A144" s="6"/>
    </row>
    <row r="145" ht="15">
      <c r="A145" s="6"/>
    </row>
    <row r="146" ht="15">
      <c r="A146" s="6"/>
    </row>
    <row r="147" ht="15">
      <c r="A147" s="6"/>
    </row>
    <row r="148" ht="15">
      <c r="A148" s="6"/>
    </row>
    <row r="149" ht="15">
      <c r="A149" s="6"/>
    </row>
    <row r="150" ht="15">
      <c r="A150" s="6"/>
    </row>
    <row r="151" ht="15">
      <c r="A151" s="6"/>
    </row>
    <row r="152" ht="15">
      <c r="A152" s="6"/>
    </row>
    <row r="153" ht="15">
      <c r="A153" s="6"/>
    </row>
    <row r="154" ht="15">
      <c r="A154" s="6"/>
    </row>
    <row r="155" ht="15">
      <c r="A155" s="6"/>
    </row>
    <row r="156" ht="15">
      <c r="A156" s="6"/>
    </row>
    <row r="157" ht="15">
      <c r="A157" s="6"/>
    </row>
    <row r="158" ht="15">
      <c r="A158" s="6"/>
    </row>
    <row r="159" ht="15">
      <c r="A159" s="6"/>
    </row>
    <row r="160" ht="15">
      <c r="A160" s="6"/>
    </row>
    <row r="161" ht="15">
      <c r="A161" s="6"/>
    </row>
    <row r="162" ht="15">
      <c r="A162" s="6"/>
    </row>
    <row r="163" ht="15">
      <c r="A163" s="6"/>
    </row>
    <row r="164" ht="15">
      <c r="A164" s="6"/>
    </row>
    <row r="165" ht="15">
      <c r="A165" s="6"/>
    </row>
    <row r="166" ht="15">
      <c r="A166" s="6"/>
    </row>
    <row r="167" ht="15">
      <c r="A167" s="6"/>
    </row>
    <row r="168" ht="15">
      <c r="A168" s="6"/>
    </row>
    <row r="169" ht="15">
      <c r="A169" s="6"/>
    </row>
    <row r="170" ht="15">
      <c r="A170" s="6"/>
    </row>
    <row r="171" ht="15">
      <c r="A171" s="6"/>
    </row>
    <row r="172" ht="15">
      <c r="A172" s="6"/>
    </row>
    <row r="173" ht="15">
      <c r="A173" s="6"/>
    </row>
    <row r="174" ht="15">
      <c r="A174" s="6"/>
    </row>
    <row r="175" ht="15">
      <c r="A175" s="6"/>
    </row>
    <row r="176" ht="15">
      <c r="A176" s="6"/>
    </row>
    <row r="177" ht="15">
      <c r="A177" s="6"/>
    </row>
    <row r="178" ht="15">
      <c r="A178" s="6"/>
    </row>
    <row r="179" ht="15">
      <c r="A179" s="6"/>
    </row>
    <row r="180" ht="15">
      <c r="A180" s="6"/>
    </row>
    <row r="181" ht="15">
      <c r="A181" s="6"/>
    </row>
    <row r="182" ht="15">
      <c r="A182" s="6"/>
    </row>
    <row r="183" ht="15">
      <c r="A183" s="6"/>
    </row>
    <row r="184" ht="15">
      <c r="A184" s="6"/>
    </row>
    <row r="185" ht="15">
      <c r="A185" s="6"/>
    </row>
    <row r="186" ht="15">
      <c r="A186" s="6"/>
    </row>
    <row r="187" ht="15">
      <c r="A187" s="6"/>
    </row>
    <row r="188" ht="15">
      <c r="A188" s="6"/>
    </row>
    <row r="189" ht="15">
      <c r="A189" s="6"/>
    </row>
    <row r="190" ht="15">
      <c r="A190" s="6"/>
    </row>
    <row r="191" ht="15">
      <c r="A191" s="6"/>
    </row>
    <row r="192" ht="15">
      <c r="A192" s="6"/>
    </row>
    <row r="193" ht="15">
      <c r="A193" s="6"/>
    </row>
    <row r="194" ht="15">
      <c r="A194" s="6"/>
    </row>
    <row r="195" ht="15">
      <c r="A195" s="6"/>
    </row>
    <row r="196" ht="15">
      <c r="A196" s="6"/>
    </row>
    <row r="197" ht="15">
      <c r="A197" s="6"/>
    </row>
    <row r="198" ht="15">
      <c r="A198" s="6"/>
    </row>
    <row r="199" ht="15">
      <c r="A199" s="6"/>
    </row>
    <row r="200" ht="15">
      <c r="A200" s="6"/>
    </row>
    <row r="201" ht="15">
      <c r="A201" s="6"/>
    </row>
    <row r="202" ht="15">
      <c r="A202" s="6"/>
    </row>
    <row r="203" ht="15">
      <c r="A203" s="6"/>
    </row>
    <row r="204" ht="15">
      <c r="A204" s="6"/>
    </row>
    <row r="205" ht="15">
      <c r="A205" s="6"/>
    </row>
    <row r="206" ht="15">
      <c r="A206" s="6"/>
    </row>
    <row r="207" ht="15">
      <c r="A207" s="6"/>
    </row>
    <row r="208" ht="15">
      <c r="A208" s="6"/>
    </row>
    <row r="209" ht="15">
      <c r="A209" s="6"/>
    </row>
    <row r="210" ht="15">
      <c r="A210" s="6"/>
    </row>
    <row r="211" ht="15">
      <c r="A211" s="6"/>
    </row>
    <row r="212" ht="15">
      <c r="A212" s="6"/>
    </row>
    <row r="213" ht="15">
      <c r="A213" s="6"/>
    </row>
    <row r="214" ht="15">
      <c r="A214" s="6"/>
    </row>
    <row r="215" ht="15">
      <c r="A215" s="6"/>
    </row>
    <row r="216" ht="15">
      <c r="A216" s="6"/>
    </row>
    <row r="217" ht="15">
      <c r="A217" s="6"/>
    </row>
    <row r="218" ht="15">
      <c r="A218" s="6"/>
    </row>
    <row r="219" ht="15">
      <c r="A219" s="6"/>
    </row>
    <row r="220" ht="15">
      <c r="A220" s="6"/>
    </row>
    <row r="221" ht="15">
      <c r="A221" s="6"/>
    </row>
    <row r="222" ht="15">
      <c r="A222" s="6"/>
    </row>
    <row r="223" ht="15">
      <c r="A223" s="6"/>
    </row>
    <row r="224" ht="15">
      <c r="A224" s="6"/>
    </row>
    <row r="225" ht="15">
      <c r="A225" s="6"/>
    </row>
    <row r="226" ht="15">
      <c r="A226" s="6"/>
    </row>
    <row r="227" ht="15">
      <c r="A227" s="6"/>
    </row>
    <row r="228" ht="15">
      <c r="A228" s="6"/>
    </row>
    <row r="229" ht="15">
      <c r="A229" s="6"/>
    </row>
    <row r="230" ht="15">
      <c r="A230" s="6"/>
    </row>
    <row r="231" ht="15">
      <c r="A231" s="6"/>
    </row>
    <row r="232" ht="15">
      <c r="A232" s="6"/>
    </row>
    <row r="233" ht="15">
      <c r="A233" s="6"/>
    </row>
    <row r="234" ht="15">
      <c r="A234" s="6"/>
    </row>
    <row r="235" ht="15">
      <c r="A235" s="6"/>
    </row>
    <row r="236" ht="15">
      <c r="A236" s="6"/>
    </row>
    <row r="237" ht="15">
      <c r="A237" s="6"/>
    </row>
    <row r="238" ht="15">
      <c r="A238" s="6"/>
    </row>
    <row r="239" ht="15">
      <c r="A239" s="6"/>
    </row>
    <row r="240" ht="15">
      <c r="A240" s="6"/>
    </row>
    <row r="241" ht="15">
      <c r="A241" s="6"/>
    </row>
    <row r="242" ht="15">
      <c r="A242" s="6"/>
    </row>
    <row r="243" ht="15">
      <c r="A243" s="6"/>
    </row>
    <row r="244" ht="15">
      <c r="A244" s="6"/>
    </row>
    <row r="245" ht="15">
      <c r="A245" s="6"/>
    </row>
    <row r="246" ht="15">
      <c r="A246" s="6"/>
    </row>
    <row r="247" ht="15">
      <c r="A247" s="6"/>
    </row>
    <row r="248" ht="15">
      <c r="A248" s="6"/>
    </row>
    <row r="249" ht="15">
      <c r="A249" s="6"/>
    </row>
    <row r="250" ht="15">
      <c r="A250" s="6"/>
    </row>
    <row r="251" ht="15">
      <c r="A251" s="6"/>
    </row>
    <row r="252" ht="15">
      <c r="A252" s="6"/>
    </row>
    <row r="253" ht="15">
      <c r="A253" s="6"/>
    </row>
    <row r="254" ht="15">
      <c r="A254" s="6"/>
    </row>
    <row r="255" ht="15">
      <c r="A255" s="6"/>
    </row>
    <row r="256" ht="15">
      <c r="A256" s="6"/>
    </row>
    <row r="257" ht="15">
      <c r="A257" s="6"/>
    </row>
    <row r="258" ht="15">
      <c r="A258" s="6"/>
    </row>
    <row r="259" ht="15">
      <c r="A259" s="6"/>
    </row>
    <row r="260" ht="15">
      <c r="A260" s="6"/>
    </row>
    <row r="261" ht="15">
      <c r="A261" s="6"/>
    </row>
    <row r="262" ht="15">
      <c r="A262" s="6"/>
    </row>
    <row r="263" ht="15">
      <c r="A263" s="6"/>
    </row>
    <row r="264" ht="15">
      <c r="A264" s="6"/>
    </row>
    <row r="265" ht="15">
      <c r="A265" s="6"/>
    </row>
    <row r="266" ht="15">
      <c r="A266" s="6"/>
    </row>
    <row r="267" ht="15">
      <c r="A267" s="6"/>
    </row>
    <row r="268" ht="15">
      <c r="A268" s="6"/>
    </row>
    <row r="269" ht="15">
      <c r="A269" s="6"/>
    </row>
    <row r="270" ht="15">
      <c r="A270" s="6"/>
    </row>
    <row r="271" ht="15">
      <c r="A271" s="6"/>
    </row>
    <row r="272" ht="15">
      <c r="A272" s="6"/>
    </row>
    <row r="273" ht="15">
      <c r="A273" s="6"/>
    </row>
    <row r="274" ht="15">
      <c r="A274" s="6"/>
    </row>
    <row r="275" ht="15">
      <c r="A275" s="6"/>
    </row>
    <row r="276" ht="15">
      <c r="A276" s="6"/>
    </row>
    <row r="277" ht="15">
      <c r="A277" s="6"/>
    </row>
    <row r="278" ht="15">
      <c r="A278" s="6"/>
    </row>
    <row r="279" ht="15">
      <c r="A279" s="6"/>
    </row>
    <row r="280" ht="15">
      <c r="A280" s="6"/>
    </row>
    <row r="281" ht="15">
      <c r="A281" s="6"/>
    </row>
    <row r="282" ht="15">
      <c r="A282" s="6"/>
    </row>
    <row r="283" ht="15">
      <c r="A283" s="6"/>
    </row>
    <row r="284" ht="15">
      <c r="A284" s="6"/>
    </row>
    <row r="285" ht="15">
      <c r="A285" s="6"/>
    </row>
    <row r="286" ht="15">
      <c r="A286" s="6"/>
    </row>
    <row r="287" ht="15">
      <c r="A287" s="6"/>
    </row>
    <row r="288" ht="15">
      <c r="A288" s="6"/>
    </row>
    <row r="289" ht="15">
      <c r="A289" s="6"/>
    </row>
    <row r="290" ht="15">
      <c r="A290" s="6"/>
    </row>
    <row r="291" ht="15">
      <c r="A291" s="6"/>
    </row>
    <row r="292" ht="15">
      <c r="A292" s="6"/>
    </row>
    <row r="293" ht="15">
      <c r="A293" s="6"/>
    </row>
    <row r="294" ht="15">
      <c r="A294" s="6"/>
    </row>
    <row r="295" ht="15">
      <c r="A295" s="6"/>
    </row>
    <row r="296" ht="15">
      <c r="A296" s="6"/>
    </row>
    <row r="297" ht="15">
      <c r="A297" s="6"/>
    </row>
    <row r="298" ht="15">
      <c r="A298" s="6"/>
    </row>
    <row r="299" ht="15">
      <c r="A299" s="6"/>
    </row>
    <row r="300" ht="15">
      <c r="A300" s="6"/>
    </row>
    <row r="301" ht="15">
      <c r="A301" s="6"/>
    </row>
    <row r="302" ht="15">
      <c r="A302" s="6"/>
    </row>
    <row r="303" ht="15">
      <c r="A303" s="6"/>
    </row>
    <row r="304" ht="15">
      <c r="A304" s="6"/>
    </row>
    <row r="305" ht="15">
      <c r="A305" s="6"/>
    </row>
    <row r="306" ht="15">
      <c r="A306" s="6"/>
    </row>
    <row r="307" ht="15">
      <c r="A307" s="6"/>
    </row>
    <row r="308" ht="15">
      <c r="A308" s="6"/>
    </row>
    <row r="309" ht="15">
      <c r="A309" s="6"/>
    </row>
    <row r="310" ht="15">
      <c r="A310" s="6"/>
    </row>
    <row r="311" ht="15">
      <c r="A311" s="6"/>
    </row>
    <row r="312" ht="15">
      <c r="A312" s="6"/>
    </row>
    <row r="313" ht="15">
      <c r="A313" s="6"/>
    </row>
    <row r="314" ht="15">
      <c r="A314" s="6"/>
    </row>
    <row r="315" ht="15">
      <c r="A315" s="6"/>
    </row>
    <row r="316" ht="15">
      <c r="A316" s="6"/>
    </row>
    <row r="317" ht="15">
      <c r="A317" s="6"/>
    </row>
    <row r="318" ht="15">
      <c r="A318" s="6"/>
    </row>
    <row r="319" ht="15">
      <c r="A319" s="6"/>
    </row>
    <row r="320" ht="15">
      <c r="A320" s="6"/>
    </row>
    <row r="321" ht="15">
      <c r="A321" s="6"/>
    </row>
    <row r="322" ht="15">
      <c r="A322" s="6"/>
    </row>
    <row r="323" ht="15">
      <c r="A323" s="6"/>
    </row>
    <row r="324" ht="15">
      <c r="A324" s="6"/>
    </row>
    <row r="325" ht="15">
      <c r="A325" s="6"/>
    </row>
    <row r="326" ht="15">
      <c r="A326" s="6"/>
    </row>
    <row r="327" ht="15">
      <c r="A327" s="6"/>
    </row>
    <row r="328" ht="15">
      <c r="A328" s="6"/>
    </row>
    <row r="329" ht="15">
      <c r="A329" s="6"/>
    </row>
    <row r="330" ht="15">
      <c r="A330" s="6"/>
    </row>
    <row r="331" ht="15">
      <c r="A331" s="6"/>
    </row>
    <row r="332" ht="15">
      <c r="A332" s="6"/>
    </row>
    <row r="333" ht="15">
      <c r="A333" s="6"/>
    </row>
    <row r="334" ht="15">
      <c r="A334" s="6"/>
    </row>
    <row r="335" ht="15">
      <c r="A335" s="6"/>
    </row>
    <row r="336" ht="15">
      <c r="A336" s="6"/>
    </row>
    <row r="337" ht="15">
      <c r="A337" s="6"/>
    </row>
    <row r="338" ht="15">
      <c r="A338" s="6"/>
    </row>
    <row r="339" ht="15">
      <c r="A339" s="6"/>
    </row>
    <row r="340" ht="15">
      <c r="A340" s="6"/>
    </row>
    <row r="341" ht="15">
      <c r="A341" s="6"/>
    </row>
    <row r="342" ht="15">
      <c r="A342" s="6"/>
    </row>
    <row r="343" ht="15">
      <c r="A343" s="6"/>
    </row>
    <row r="344" ht="15">
      <c r="A344" s="6"/>
    </row>
    <row r="345" ht="15">
      <c r="A345" s="6"/>
    </row>
    <row r="346" ht="15">
      <c r="A346" s="6"/>
    </row>
    <row r="347" ht="15">
      <c r="A347" s="6"/>
    </row>
    <row r="348" ht="15">
      <c r="A348" s="6"/>
    </row>
    <row r="349" ht="15">
      <c r="A349" s="6"/>
    </row>
    <row r="350" ht="15">
      <c r="A350" s="6"/>
    </row>
    <row r="351" ht="15">
      <c r="A351" s="6"/>
    </row>
    <row r="352" ht="15">
      <c r="A352" s="6"/>
    </row>
    <row r="353" ht="15">
      <c r="A353" s="6"/>
    </row>
    <row r="354" ht="15">
      <c r="A354" s="6"/>
    </row>
    <row r="355" ht="15">
      <c r="A355" s="6"/>
    </row>
    <row r="356" ht="15">
      <c r="A356" s="6"/>
    </row>
    <row r="357" ht="15">
      <c r="A357" s="6"/>
    </row>
    <row r="358" ht="15">
      <c r="A358" s="6"/>
    </row>
    <row r="359" ht="15">
      <c r="A359" s="6"/>
    </row>
    <row r="360" ht="15">
      <c r="A360" s="6"/>
    </row>
    <row r="361" ht="15">
      <c r="A361" s="6"/>
    </row>
    <row r="362" ht="15">
      <c r="A362" s="6"/>
    </row>
    <row r="363" ht="15">
      <c r="A363" s="6"/>
    </row>
    <row r="364" ht="15">
      <c r="A364" s="6"/>
    </row>
    <row r="365" ht="15">
      <c r="A365" s="6"/>
    </row>
    <row r="366" ht="15">
      <c r="A366" s="6"/>
    </row>
    <row r="367" ht="15">
      <c r="A367" s="6"/>
    </row>
    <row r="368" ht="15">
      <c r="A368" s="6"/>
    </row>
    <row r="369" ht="15">
      <c r="A369" s="6"/>
    </row>
    <row r="370" ht="15">
      <c r="A370" s="6"/>
    </row>
    <row r="371" ht="15">
      <c r="A371" s="6"/>
    </row>
    <row r="372" ht="15">
      <c r="A372" s="6"/>
    </row>
    <row r="373" ht="15">
      <c r="A373" s="6"/>
    </row>
    <row r="374" ht="15">
      <c r="A374" s="6"/>
    </row>
    <row r="375" ht="15">
      <c r="A375" s="6"/>
    </row>
    <row r="376" ht="15">
      <c r="A376" s="6"/>
    </row>
    <row r="377" ht="15">
      <c r="A377" s="6"/>
    </row>
    <row r="378" ht="15">
      <c r="A378" s="6"/>
    </row>
    <row r="379" ht="15">
      <c r="A379" s="6"/>
    </row>
    <row r="380" ht="15">
      <c r="A380" s="6"/>
    </row>
    <row r="381" ht="15">
      <c r="A381" s="6"/>
    </row>
    <row r="382" ht="15">
      <c r="A382" s="6"/>
    </row>
    <row r="383" ht="15">
      <c r="A383" s="6"/>
    </row>
    <row r="384" ht="15">
      <c r="A384" s="6"/>
    </row>
    <row r="385" ht="15">
      <c r="A385" s="6"/>
    </row>
    <row r="386" ht="15">
      <c r="A386" s="6"/>
    </row>
    <row r="387" ht="15">
      <c r="A387" s="6"/>
    </row>
    <row r="388" ht="15">
      <c r="A388" s="6"/>
    </row>
    <row r="389" ht="15">
      <c r="A389" s="6"/>
    </row>
    <row r="390" ht="15">
      <c r="A390" s="6"/>
    </row>
    <row r="391" ht="15">
      <c r="A391" s="6"/>
    </row>
    <row r="392" ht="15">
      <c r="A392" s="6"/>
    </row>
    <row r="393" ht="15">
      <c r="A393" s="6"/>
    </row>
    <row r="394" ht="15">
      <c r="A394" s="6"/>
    </row>
    <row r="395" ht="15">
      <c r="A395" s="6"/>
    </row>
    <row r="396" ht="15">
      <c r="A396" s="6"/>
    </row>
    <row r="397" ht="15">
      <c r="A397" s="6"/>
    </row>
    <row r="398" ht="15">
      <c r="A398" s="6"/>
    </row>
    <row r="399" ht="15">
      <c r="A399" s="6"/>
    </row>
    <row r="400" ht="15">
      <c r="A400" s="6"/>
    </row>
    <row r="401" ht="15">
      <c r="A401" s="6"/>
    </row>
    <row r="402" ht="15">
      <c r="A402" s="6"/>
    </row>
    <row r="403" ht="15">
      <c r="A403" s="6"/>
    </row>
    <row r="404" ht="15">
      <c r="A404" s="6"/>
    </row>
    <row r="405" ht="15">
      <c r="A405" s="6"/>
    </row>
    <row r="406" ht="15">
      <c r="A406" s="6"/>
    </row>
    <row r="407" ht="15">
      <c r="A407" s="6"/>
    </row>
    <row r="408" ht="15">
      <c r="A408" s="6"/>
    </row>
    <row r="409" ht="15">
      <c r="A409" s="6"/>
    </row>
    <row r="410" ht="15">
      <c r="A410" s="6"/>
    </row>
    <row r="411" ht="15">
      <c r="A411" s="6"/>
    </row>
    <row r="412" ht="15">
      <c r="A412" s="6"/>
    </row>
    <row r="413" ht="15">
      <c r="A413" s="6"/>
    </row>
    <row r="414" ht="15">
      <c r="A414" s="6"/>
    </row>
    <row r="415" ht="15">
      <c r="A415" s="6"/>
    </row>
    <row r="416" ht="15">
      <c r="A416" s="6"/>
    </row>
    <row r="417" ht="15">
      <c r="A417" s="6"/>
    </row>
    <row r="418" ht="15">
      <c r="A418" s="6"/>
    </row>
    <row r="419" ht="15">
      <c r="A419" s="6"/>
    </row>
    <row r="420" ht="15">
      <c r="A420" s="6"/>
    </row>
    <row r="421" ht="15">
      <c r="A421" s="6"/>
    </row>
    <row r="422" ht="15">
      <c r="A422" s="6"/>
    </row>
    <row r="423" ht="15">
      <c r="A423" s="6"/>
    </row>
    <row r="424" ht="15">
      <c r="A424" s="6"/>
    </row>
    <row r="425" ht="15">
      <c r="A425" s="6"/>
    </row>
    <row r="426" ht="15">
      <c r="A426" s="6"/>
    </row>
    <row r="427" ht="15">
      <c r="A427" s="6"/>
    </row>
    <row r="428" ht="15">
      <c r="A428" s="6"/>
    </row>
    <row r="429" ht="15">
      <c r="A429" s="6"/>
    </row>
    <row r="430" ht="15">
      <c r="A430" s="6"/>
    </row>
    <row r="431" ht="15">
      <c r="A431" s="6"/>
    </row>
    <row r="432" ht="15">
      <c r="A432" s="6"/>
    </row>
    <row r="433" ht="15">
      <c r="A433" s="6"/>
    </row>
    <row r="434" ht="15">
      <c r="A434" s="6"/>
    </row>
    <row r="435" ht="15">
      <c r="A435" s="6"/>
    </row>
    <row r="436" ht="15">
      <c r="A436" s="6"/>
    </row>
    <row r="437" ht="15">
      <c r="A437" s="6"/>
    </row>
    <row r="438" ht="15">
      <c r="A438" s="6"/>
    </row>
    <row r="439" ht="15">
      <c r="A439" s="6"/>
    </row>
    <row r="440" ht="15">
      <c r="A440" s="6"/>
    </row>
    <row r="441" ht="15">
      <c r="A441" s="6"/>
    </row>
    <row r="442" ht="15">
      <c r="A442" s="6"/>
    </row>
    <row r="443" ht="15">
      <c r="A443" s="6"/>
    </row>
    <row r="444" ht="15">
      <c r="A444" s="6"/>
    </row>
    <row r="445" ht="15">
      <c r="A445" s="6"/>
    </row>
    <row r="446" ht="15">
      <c r="A446" s="6"/>
    </row>
    <row r="447" ht="15">
      <c r="A447" s="6"/>
    </row>
    <row r="448" ht="15">
      <c r="A448" s="6"/>
    </row>
    <row r="449" ht="15">
      <c r="A449" s="6"/>
    </row>
    <row r="450" ht="15">
      <c r="A450" s="6"/>
    </row>
    <row r="451" ht="15">
      <c r="A451" s="6"/>
    </row>
    <row r="452" ht="15">
      <c r="A452" s="6"/>
    </row>
    <row r="453" ht="15">
      <c r="A453" s="6"/>
    </row>
    <row r="454" ht="15">
      <c r="A454" s="6"/>
    </row>
    <row r="455" ht="15">
      <c r="A455" s="6"/>
    </row>
    <row r="456" ht="15">
      <c r="A456" s="6"/>
    </row>
    <row r="457" ht="15">
      <c r="A457" s="6"/>
    </row>
    <row r="458" ht="15">
      <c r="A458" s="6"/>
    </row>
    <row r="459" ht="15">
      <c r="A459" s="6"/>
    </row>
    <row r="460" ht="15">
      <c r="A460" s="6"/>
    </row>
    <row r="461" ht="15">
      <c r="A461" s="6"/>
    </row>
    <row r="462" ht="15">
      <c r="A462" s="6"/>
    </row>
    <row r="463" ht="15">
      <c r="A463" s="6"/>
    </row>
    <row r="464" ht="15">
      <c r="A464" s="6"/>
    </row>
    <row r="465" ht="15">
      <c r="A465" s="6"/>
    </row>
    <row r="466" ht="15">
      <c r="A466" s="6"/>
    </row>
    <row r="467" ht="15">
      <c r="A467" s="6"/>
    </row>
    <row r="468" ht="15">
      <c r="A468" s="6"/>
    </row>
    <row r="469" ht="15">
      <c r="A469" s="6"/>
    </row>
    <row r="470" ht="15">
      <c r="A470" s="6"/>
    </row>
    <row r="471" ht="15">
      <c r="A471" s="6"/>
    </row>
    <row r="472" ht="15">
      <c r="A472" s="6"/>
    </row>
    <row r="473" ht="15">
      <c r="A473" s="6"/>
    </row>
    <row r="474" ht="15">
      <c r="A474" s="6"/>
    </row>
    <row r="475" ht="15">
      <c r="A475" s="6"/>
    </row>
    <row r="476" ht="15">
      <c r="A476" s="6"/>
    </row>
    <row r="477" ht="15">
      <c r="A477" s="6"/>
    </row>
    <row r="478" ht="15">
      <c r="A478" s="6"/>
    </row>
    <row r="479" ht="15">
      <c r="A479" s="6"/>
    </row>
    <row r="480" ht="15">
      <c r="A480" s="6"/>
    </row>
    <row r="481" ht="15">
      <c r="A481" s="6"/>
    </row>
    <row r="482" ht="15">
      <c r="A482" s="6"/>
    </row>
    <row r="483" ht="15">
      <c r="A483" s="6"/>
    </row>
    <row r="484" ht="15">
      <c r="A484" s="6"/>
    </row>
    <row r="485" ht="15">
      <c r="A485" s="6"/>
    </row>
    <row r="486" ht="15">
      <c r="A486" s="6"/>
    </row>
    <row r="487" ht="15">
      <c r="A487" s="6"/>
    </row>
    <row r="488" ht="15">
      <c r="A488" s="6"/>
    </row>
    <row r="489" ht="15">
      <c r="A489" s="6"/>
    </row>
    <row r="490" ht="15">
      <c r="A490" s="6"/>
    </row>
    <row r="491" ht="15">
      <c r="A491" s="6"/>
    </row>
    <row r="492" ht="15">
      <c r="A492" s="6"/>
    </row>
    <row r="493" ht="15">
      <c r="A493" s="6"/>
    </row>
    <row r="494" ht="15">
      <c r="A494" s="6"/>
    </row>
    <row r="495" ht="15">
      <c r="A495" s="6"/>
    </row>
    <row r="496" ht="15">
      <c r="A496" s="6"/>
    </row>
    <row r="497" ht="15">
      <c r="A497" s="6"/>
    </row>
    <row r="498" ht="15">
      <c r="A498" s="6"/>
    </row>
    <row r="499" ht="15">
      <c r="A499" s="6"/>
    </row>
    <row r="500" ht="15">
      <c r="A500" s="6"/>
    </row>
    <row r="501" ht="15">
      <c r="A501" s="6"/>
    </row>
    <row r="502" ht="15">
      <c r="A502" s="6"/>
    </row>
    <row r="503" ht="15">
      <c r="A503" s="6"/>
    </row>
    <row r="504" ht="15">
      <c r="A504" s="6"/>
    </row>
    <row r="505" ht="15">
      <c r="A505" s="6"/>
    </row>
    <row r="506" ht="15">
      <c r="A506" s="6"/>
    </row>
    <row r="507" ht="15">
      <c r="A507" s="6"/>
    </row>
    <row r="508" ht="15">
      <c r="A508" s="6"/>
    </row>
    <row r="509" ht="15">
      <c r="A509" s="6"/>
    </row>
    <row r="510" ht="15">
      <c r="A510" s="6"/>
    </row>
    <row r="511" ht="15">
      <c r="A511" s="6"/>
    </row>
    <row r="512" ht="15">
      <c r="A512" s="6"/>
    </row>
    <row r="513" ht="15">
      <c r="A513" s="6"/>
    </row>
    <row r="514" ht="15">
      <c r="A514" s="6"/>
    </row>
    <row r="515" ht="15">
      <c r="A515" s="6"/>
    </row>
    <row r="516" ht="15">
      <c r="A516" s="6"/>
    </row>
    <row r="517" ht="15">
      <c r="A517" s="6"/>
    </row>
    <row r="518" ht="15">
      <c r="A518" s="6"/>
    </row>
    <row r="519" ht="15">
      <c r="A519" s="6"/>
    </row>
    <row r="520" ht="15">
      <c r="A520" s="6"/>
    </row>
    <row r="521" ht="15">
      <c r="A521" s="6"/>
    </row>
    <row r="522" ht="15">
      <c r="A522" s="6"/>
    </row>
    <row r="523" ht="15">
      <c r="A523" s="6"/>
    </row>
    <row r="524" ht="15">
      <c r="A524" s="6"/>
    </row>
    <row r="525" ht="15">
      <c r="A525" s="6"/>
    </row>
    <row r="526" ht="15">
      <c r="A526" s="6"/>
    </row>
    <row r="527" ht="15">
      <c r="A527" s="6"/>
    </row>
    <row r="528" ht="15">
      <c r="A528" s="6"/>
    </row>
    <row r="529" ht="15">
      <c r="A529" s="6"/>
    </row>
    <row r="530" ht="15">
      <c r="A530" s="6"/>
    </row>
    <row r="531" ht="15">
      <c r="A531" s="6"/>
    </row>
    <row r="532" ht="15">
      <c r="A532" s="6"/>
    </row>
    <row r="533" ht="15">
      <c r="A533" s="6"/>
    </row>
    <row r="534" ht="15">
      <c r="A534" s="6"/>
    </row>
    <row r="535" ht="15">
      <c r="A535" s="6"/>
    </row>
    <row r="536" ht="15">
      <c r="A536" s="6"/>
    </row>
    <row r="537" ht="15">
      <c r="A537" s="6"/>
    </row>
    <row r="538" ht="15">
      <c r="A538" s="6"/>
    </row>
    <row r="539" ht="15">
      <c r="A539" s="6"/>
    </row>
    <row r="540" ht="15">
      <c r="A540" s="6"/>
    </row>
    <row r="541" ht="15">
      <c r="A541" s="6"/>
    </row>
    <row r="542" ht="15">
      <c r="A542" s="6"/>
    </row>
    <row r="543" ht="15">
      <c r="A543" s="6"/>
    </row>
    <row r="544" ht="15">
      <c r="A544" s="6"/>
    </row>
    <row r="545" ht="15">
      <c r="A545" s="6"/>
    </row>
    <row r="546" ht="15">
      <c r="A546" s="6"/>
    </row>
    <row r="547" ht="15">
      <c r="A547" s="6"/>
    </row>
    <row r="548" ht="15">
      <c r="A548" s="6"/>
    </row>
    <row r="549" ht="15">
      <c r="A549" s="6"/>
    </row>
    <row r="550" ht="15">
      <c r="A550" s="6"/>
    </row>
    <row r="551" ht="15">
      <c r="A551" s="6"/>
    </row>
    <row r="552" ht="15">
      <c r="A552" s="6"/>
    </row>
    <row r="553" ht="15">
      <c r="A553" s="6"/>
    </row>
    <row r="554" ht="15">
      <c r="A554" s="6"/>
    </row>
    <row r="555" ht="15">
      <c r="A555" s="6"/>
    </row>
    <row r="556" ht="15">
      <c r="A556" s="6"/>
    </row>
    <row r="557" ht="15">
      <c r="A557" s="6"/>
    </row>
    <row r="558" ht="15">
      <c r="A558" s="6"/>
    </row>
    <row r="559" ht="15">
      <c r="A559" s="6"/>
    </row>
    <row r="560" ht="15">
      <c r="A560" s="6"/>
    </row>
    <row r="561" ht="15">
      <c r="A561" s="6"/>
    </row>
    <row r="562" ht="15">
      <c r="A562" s="6"/>
    </row>
    <row r="563" ht="15">
      <c r="A563" s="6"/>
    </row>
    <row r="564" ht="15">
      <c r="A564" s="6"/>
    </row>
    <row r="565" ht="15">
      <c r="A565" s="6"/>
    </row>
    <row r="566" ht="15">
      <c r="A566" s="6"/>
    </row>
    <row r="567" ht="15">
      <c r="A567" s="6"/>
    </row>
    <row r="568" ht="15">
      <c r="A568" s="6"/>
    </row>
    <row r="569" ht="15">
      <c r="A569" s="6"/>
    </row>
    <row r="570" ht="15">
      <c r="A570" s="6"/>
    </row>
    <row r="571" ht="15">
      <c r="A571" s="6"/>
    </row>
    <row r="572" ht="15">
      <c r="A572" s="6"/>
    </row>
    <row r="573" ht="15">
      <c r="A573" s="6"/>
    </row>
    <row r="574" ht="15">
      <c r="A574" s="6"/>
    </row>
    <row r="575" ht="15">
      <c r="A575" s="6"/>
    </row>
    <row r="576" ht="15">
      <c r="A576" s="6"/>
    </row>
    <row r="577" ht="15">
      <c r="A577" s="6"/>
    </row>
    <row r="578" ht="15">
      <c r="A578" s="6"/>
    </row>
    <row r="579" ht="15">
      <c r="A579" s="6"/>
    </row>
    <row r="580" ht="15">
      <c r="A580" s="6"/>
    </row>
    <row r="581" ht="15">
      <c r="A581" s="6"/>
    </row>
    <row r="582" ht="15">
      <c r="A582" s="6"/>
    </row>
    <row r="583" ht="15">
      <c r="A583" s="6"/>
    </row>
    <row r="584" ht="15">
      <c r="A584" s="6"/>
    </row>
    <row r="585" ht="15">
      <c r="A585" s="6"/>
    </row>
    <row r="586" ht="15">
      <c r="A586" s="6"/>
    </row>
    <row r="587" ht="15">
      <c r="A587" s="6"/>
    </row>
    <row r="588" ht="15">
      <c r="A588" s="6"/>
    </row>
    <row r="589" ht="15">
      <c r="A589" s="6"/>
    </row>
    <row r="590" ht="15">
      <c r="A590" s="6"/>
    </row>
    <row r="591" ht="15">
      <c r="A591" s="6"/>
    </row>
    <row r="592" ht="15">
      <c r="A592" s="6"/>
    </row>
    <row r="593" ht="15">
      <c r="A593" s="6"/>
    </row>
    <row r="594" ht="15">
      <c r="A594" s="6"/>
    </row>
    <row r="595" ht="15">
      <c r="A595" s="6"/>
    </row>
    <row r="596" ht="15">
      <c r="A596" s="6"/>
    </row>
    <row r="597" ht="15">
      <c r="A597" s="6"/>
    </row>
    <row r="598" ht="15">
      <c r="A598" s="6"/>
    </row>
    <row r="599" ht="15">
      <c r="A599" s="6"/>
    </row>
    <row r="600" ht="15">
      <c r="A600" s="6"/>
    </row>
    <row r="601" ht="15">
      <c r="A601" s="6"/>
    </row>
    <row r="602" ht="15">
      <c r="A602" s="6"/>
    </row>
    <row r="603" ht="15">
      <c r="A603" s="6"/>
    </row>
    <row r="604" ht="15">
      <c r="A604" s="6"/>
    </row>
    <row r="605" ht="15">
      <c r="A605" s="6"/>
    </row>
    <row r="606" ht="15">
      <c r="A606" s="6"/>
    </row>
    <row r="607" ht="15">
      <c r="A607" s="6"/>
    </row>
    <row r="608" ht="15">
      <c r="A608" s="6"/>
    </row>
    <row r="609" ht="15">
      <c r="A609" s="6"/>
    </row>
    <row r="610" ht="15">
      <c r="A610" s="6"/>
    </row>
    <row r="611" ht="15">
      <c r="A611" s="6"/>
    </row>
    <row r="612" ht="15">
      <c r="A612" s="6"/>
    </row>
    <row r="613" ht="15">
      <c r="A613" s="6"/>
    </row>
    <row r="614" ht="15">
      <c r="A614" s="6"/>
    </row>
    <row r="615" ht="15">
      <c r="A615" s="6"/>
    </row>
    <row r="616" ht="15">
      <c r="A616" s="6"/>
    </row>
    <row r="617" ht="15">
      <c r="A617" s="6"/>
    </row>
    <row r="618" ht="15">
      <c r="A618" s="6"/>
    </row>
    <row r="619" ht="15">
      <c r="A619" s="6"/>
    </row>
    <row r="620" ht="15">
      <c r="A620" s="6"/>
    </row>
    <row r="621" ht="15">
      <c r="A621" s="6"/>
    </row>
    <row r="622" ht="15">
      <c r="A622" s="6"/>
    </row>
    <row r="623" ht="15">
      <c r="A623" s="6"/>
    </row>
    <row r="624" ht="15">
      <c r="A624" s="6"/>
    </row>
    <row r="625" ht="15">
      <c r="A625" s="6"/>
    </row>
    <row r="626" ht="15">
      <c r="A626" s="6"/>
    </row>
    <row r="627" ht="15">
      <c r="A627" s="6"/>
    </row>
    <row r="628" ht="15">
      <c r="A628" s="6"/>
    </row>
    <row r="629" ht="15">
      <c r="A629" s="6"/>
    </row>
    <row r="630" ht="15">
      <c r="A630" s="6"/>
    </row>
    <row r="631" ht="15">
      <c r="A631" s="6"/>
    </row>
    <row r="632" ht="15">
      <c r="A632" s="6"/>
    </row>
    <row r="633" ht="15">
      <c r="A633" s="6"/>
    </row>
    <row r="634" ht="15">
      <c r="A634" s="6"/>
    </row>
    <row r="635" ht="15">
      <c r="A635" s="6"/>
    </row>
    <row r="636" ht="15">
      <c r="A636" s="6"/>
    </row>
    <row r="637" ht="15">
      <c r="A637" s="6"/>
    </row>
    <row r="638" ht="15">
      <c r="A638" s="6"/>
    </row>
    <row r="639" ht="15">
      <c r="A639" s="6"/>
    </row>
    <row r="640" ht="15">
      <c r="A640" s="6"/>
    </row>
    <row r="641" ht="15">
      <c r="A641" s="6"/>
    </row>
    <row r="642" ht="15">
      <c r="A642" s="6"/>
    </row>
    <row r="643" ht="15">
      <c r="A643" s="6"/>
    </row>
    <row r="644" ht="15">
      <c r="A644" s="6"/>
    </row>
    <row r="645" ht="15">
      <c r="A645" s="6"/>
    </row>
    <row r="646" ht="15">
      <c r="A646" s="6"/>
    </row>
    <row r="647" ht="15">
      <c r="A647" s="6"/>
    </row>
    <row r="648" ht="15">
      <c r="A648" s="6"/>
    </row>
    <row r="649" ht="15">
      <c r="A649" s="6"/>
    </row>
    <row r="650" ht="15">
      <c r="A650" s="6"/>
    </row>
    <row r="651" ht="15">
      <c r="A651" s="6"/>
    </row>
    <row r="652" ht="15">
      <c r="A652" s="6"/>
    </row>
    <row r="653" ht="15">
      <c r="A653" s="6"/>
    </row>
    <row r="654" ht="15">
      <c r="A654" s="6"/>
    </row>
    <row r="655" ht="15">
      <c r="A655" s="6"/>
    </row>
    <row r="656" ht="15">
      <c r="A656" s="6"/>
    </row>
    <row r="657" ht="15">
      <c r="A657" s="6"/>
    </row>
    <row r="658" ht="15">
      <c r="A658" s="6"/>
    </row>
    <row r="659" ht="15">
      <c r="A659" s="6"/>
    </row>
    <row r="660" ht="15">
      <c r="A660" s="6"/>
    </row>
    <row r="661" ht="15">
      <c r="A661" s="6"/>
    </row>
    <row r="662" ht="15">
      <c r="A662" s="6"/>
    </row>
    <row r="663" ht="15">
      <c r="A663" s="6"/>
    </row>
    <row r="664" ht="15">
      <c r="A664" s="6"/>
    </row>
    <row r="665" ht="15">
      <c r="A665" s="6"/>
    </row>
    <row r="666" ht="15">
      <c r="A666" s="6"/>
    </row>
    <row r="667" ht="15">
      <c r="A667" s="6"/>
    </row>
    <row r="668" ht="15">
      <c r="A668" s="6"/>
    </row>
    <row r="669" ht="15">
      <c r="A669" s="6"/>
    </row>
    <row r="670" ht="15">
      <c r="A670" s="6"/>
    </row>
    <row r="671" ht="15">
      <c r="A671" s="6"/>
    </row>
    <row r="672" ht="15">
      <c r="A672" s="6"/>
    </row>
    <row r="673" ht="15">
      <c r="A673" s="6"/>
    </row>
    <row r="674" ht="15">
      <c r="A674" s="6"/>
    </row>
    <row r="675" ht="15">
      <c r="A675" s="6"/>
    </row>
    <row r="676" ht="15">
      <c r="A676" s="6"/>
    </row>
    <row r="677" ht="15">
      <c r="A677" s="6"/>
    </row>
    <row r="678" ht="15">
      <c r="A678" s="6"/>
    </row>
    <row r="679" ht="15">
      <c r="A679" s="6"/>
    </row>
    <row r="680" ht="15">
      <c r="A680" s="6"/>
    </row>
    <row r="681" ht="15">
      <c r="A681" s="6"/>
    </row>
    <row r="682" ht="15">
      <c r="A682" s="6"/>
    </row>
    <row r="683" ht="15">
      <c r="A683" s="6"/>
    </row>
    <row r="684" ht="15">
      <c r="A684" s="6"/>
    </row>
    <row r="685" ht="15">
      <c r="A685" s="6"/>
    </row>
    <row r="686" ht="15">
      <c r="A686" s="6"/>
    </row>
    <row r="687" ht="15">
      <c r="A687" s="6"/>
    </row>
    <row r="688" ht="15">
      <c r="A688" s="6"/>
    </row>
    <row r="689" ht="15">
      <c r="A689" s="6"/>
    </row>
    <row r="690" ht="15">
      <c r="A690" s="6"/>
    </row>
    <row r="691" ht="15">
      <c r="A691" s="6"/>
    </row>
    <row r="692" ht="15">
      <c r="A692" s="6"/>
    </row>
    <row r="693" ht="15">
      <c r="A693" s="6"/>
    </row>
    <row r="694" ht="15">
      <c r="A694" s="6"/>
    </row>
    <row r="695" ht="15">
      <c r="A695" s="6"/>
    </row>
    <row r="696" ht="15">
      <c r="A696" s="6"/>
    </row>
    <row r="697" ht="15">
      <c r="A697" s="6"/>
    </row>
    <row r="698" ht="15">
      <c r="A698" s="6"/>
    </row>
    <row r="699" ht="15">
      <c r="A699" s="6"/>
    </row>
    <row r="700" ht="15">
      <c r="A700" s="6"/>
    </row>
    <row r="701" ht="15">
      <c r="A701" s="6"/>
    </row>
    <row r="702" ht="15">
      <c r="A702" s="6"/>
    </row>
    <row r="703" ht="15">
      <c r="A703" s="6"/>
    </row>
    <row r="704" ht="15">
      <c r="A704" s="6"/>
    </row>
    <row r="705" ht="15">
      <c r="A705" s="6"/>
    </row>
    <row r="706" ht="15">
      <c r="A706" s="6"/>
    </row>
    <row r="707" ht="15">
      <c r="A707" s="6"/>
    </row>
    <row r="708" ht="15">
      <c r="A708" s="6"/>
    </row>
    <row r="709" ht="15">
      <c r="A709" s="6"/>
    </row>
    <row r="710" ht="15">
      <c r="A710" s="6"/>
    </row>
    <row r="711" ht="15">
      <c r="A711" s="6"/>
    </row>
    <row r="712" ht="15">
      <c r="A712" s="6"/>
    </row>
    <row r="713" ht="15">
      <c r="A713" s="6"/>
    </row>
    <row r="714" ht="15">
      <c r="A714" s="6"/>
    </row>
    <row r="715" ht="15">
      <c r="A715" s="6"/>
    </row>
    <row r="716" ht="15">
      <c r="A716" s="6"/>
    </row>
    <row r="717" ht="15">
      <c r="A717" s="6"/>
    </row>
    <row r="718" ht="15">
      <c r="A718" s="6"/>
    </row>
    <row r="719" ht="15">
      <c r="A719" s="6"/>
    </row>
    <row r="720" ht="15">
      <c r="A720" s="6"/>
    </row>
    <row r="721" ht="15">
      <c r="A721" s="6"/>
    </row>
    <row r="722" ht="15">
      <c r="A722" s="6"/>
    </row>
    <row r="723" ht="15">
      <c r="A723" s="6"/>
    </row>
    <row r="724" ht="15">
      <c r="A724" s="6"/>
    </row>
    <row r="725" ht="15">
      <c r="A725" s="6"/>
    </row>
    <row r="726" ht="15">
      <c r="A726" s="6"/>
    </row>
    <row r="727" ht="15">
      <c r="A727" s="6"/>
    </row>
    <row r="728" ht="15">
      <c r="A728" s="6"/>
    </row>
    <row r="729" ht="15">
      <c r="A729" s="6"/>
    </row>
    <row r="730" ht="15">
      <c r="A730" s="6"/>
    </row>
    <row r="731" ht="15">
      <c r="A731" s="6"/>
    </row>
    <row r="732" ht="15">
      <c r="A732" s="6"/>
    </row>
    <row r="733" ht="15">
      <c r="A733" s="6"/>
    </row>
    <row r="734" ht="15">
      <c r="A734" s="6"/>
    </row>
    <row r="735" ht="15">
      <c r="A735" s="6"/>
    </row>
    <row r="736" ht="15">
      <c r="A736" s="6"/>
    </row>
    <row r="737" ht="15">
      <c r="A737" s="6"/>
    </row>
    <row r="738" ht="15">
      <c r="A738" s="6"/>
    </row>
    <row r="739" ht="15">
      <c r="A739" s="6"/>
    </row>
    <row r="740" ht="15">
      <c r="A740" s="6"/>
    </row>
    <row r="741" ht="15">
      <c r="A741" s="6"/>
    </row>
    <row r="742" ht="15">
      <c r="A742" s="6"/>
    </row>
    <row r="743" ht="15">
      <c r="A743" s="6"/>
    </row>
    <row r="744" ht="15">
      <c r="A744" s="6"/>
    </row>
    <row r="745" ht="15">
      <c r="A745" s="6"/>
    </row>
    <row r="746" ht="15">
      <c r="A746" s="6"/>
    </row>
    <row r="747" ht="15">
      <c r="A747" s="6"/>
    </row>
    <row r="748" ht="15">
      <c r="A748" s="6"/>
    </row>
    <row r="749" ht="15">
      <c r="A749" s="6"/>
    </row>
    <row r="750" ht="15">
      <c r="A750" s="6"/>
    </row>
    <row r="751" ht="15">
      <c r="A751" s="6"/>
    </row>
    <row r="752" ht="15">
      <c r="A752" s="6"/>
    </row>
    <row r="753" ht="15">
      <c r="A753" s="6"/>
    </row>
    <row r="754" ht="15">
      <c r="A754" s="6"/>
    </row>
    <row r="755" ht="15">
      <c r="A755" s="6"/>
    </row>
    <row r="756" ht="15">
      <c r="A756" s="6"/>
    </row>
    <row r="757" ht="15">
      <c r="A757" s="6"/>
    </row>
    <row r="758" ht="15">
      <c r="A758" s="6"/>
    </row>
    <row r="759" ht="15">
      <c r="A759" s="6"/>
    </row>
    <row r="760" ht="15">
      <c r="A760" s="6"/>
    </row>
    <row r="761" ht="15">
      <c r="A761" s="6"/>
    </row>
    <row r="762" ht="15">
      <c r="A762" s="6"/>
    </row>
    <row r="763" ht="15">
      <c r="A763" s="6"/>
    </row>
    <row r="764" ht="15">
      <c r="A764" s="6"/>
    </row>
    <row r="765" ht="15">
      <c r="A765" s="6"/>
    </row>
    <row r="766" ht="15">
      <c r="A766" s="6"/>
    </row>
    <row r="767" ht="15">
      <c r="A767" s="6"/>
    </row>
    <row r="768" ht="15">
      <c r="A768" s="6"/>
    </row>
    <row r="769" ht="15">
      <c r="A769" s="6"/>
    </row>
    <row r="770" ht="15">
      <c r="A770" s="6"/>
    </row>
    <row r="771" ht="15">
      <c r="A771" s="6"/>
    </row>
    <row r="772" ht="15">
      <c r="A772" s="6"/>
    </row>
    <row r="773" ht="15">
      <c r="A773" s="6"/>
    </row>
    <row r="774" ht="15">
      <c r="A774" s="6"/>
    </row>
    <row r="775" ht="15">
      <c r="A775" s="6"/>
    </row>
    <row r="776" ht="15">
      <c r="A776" s="6"/>
    </row>
    <row r="777" ht="15">
      <c r="A777" s="6"/>
    </row>
    <row r="778" ht="15">
      <c r="A778" s="6"/>
    </row>
    <row r="779" ht="15">
      <c r="A779" s="6"/>
    </row>
    <row r="780" ht="15">
      <c r="A780" s="6"/>
    </row>
    <row r="781" ht="15">
      <c r="A781" s="6"/>
    </row>
    <row r="782" ht="15">
      <c r="A782" s="6"/>
    </row>
    <row r="783" ht="15">
      <c r="A783" s="6"/>
    </row>
    <row r="784" ht="15">
      <c r="A784" s="6"/>
    </row>
    <row r="785" ht="15">
      <c r="A785" s="6"/>
    </row>
    <row r="786" ht="15">
      <c r="A786" s="6"/>
    </row>
    <row r="787" ht="15">
      <c r="A787" s="6"/>
    </row>
    <row r="788" ht="15">
      <c r="A788" s="6"/>
    </row>
    <row r="789" ht="15">
      <c r="A789" s="6"/>
    </row>
    <row r="790" ht="15">
      <c r="A790" s="6"/>
    </row>
    <row r="791" ht="15">
      <c r="A791" s="6"/>
    </row>
    <row r="792" ht="15">
      <c r="A792" s="6"/>
    </row>
    <row r="793" ht="15">
      <c r="A793" s="6"/>
    </row>
    <row r="794" ht="15">
      <c r="A794" s="6"/>
    </row>
    <row r="795" ht="15">
      <c r="A795" s="6"/>
    </row>
    <row r="796" ht="15">
      <c r="A796" s="6"/>
    </row>
    <row r="797" ht="15">
      <c r="A797" s="6"/>
    </row>
    <row r="798" ht="15">
      <c r="A798" s="6"/>
    </row>
    <row r="799" ht="15">
      <c r="A799" s="6"/>
    </row>
    <row r="800" ht="15">
      <c r="A800" s="6"/>
    </row>
    <row r="801" ht="15">
      <c r="A801" s="6"/>
    </row>
    <row r="802" ht="15">
      <c r="A802" s="6"/>
    </row>
    <row r="803" ht="15">
      <c r="A803" s="6"/>
    </row>
    <row r="804" ht="15">
      <c r="A804" s="6"/>
    </row>
    <row r="805" ht="15">
      <c r="A805" s="6"/>
    </row>
    <row r="806" ht="15">
      <c r="A806" s="6"/>
    </row>
    <row r="807" ht="15">
      <c r="A807" s="6"/>
    </row>
    <row r="808" ht="15">
      <c r="A808" s="6"/>
    </row>
    <row r="809" ht="15">
      <c r="A809" s="6"/>
    </row>
    <row r="810" ht="15">
      <c r="A810" s="6"/>
    </row>
    <row r="811" ht="15">
      <c r="A811" s="6"/>
    </row>
    <row r="812" ht="15">
      <c r="A812" s="6"/>
    </row>
    <row r="813" ht="15">
      <c r="A813" s="6"/>
    </row>
    <row r="814" ht="15">
      <c r="A814" s="6"/>
    </row>
    <row r="815" ht="15">
      <c r="A815" s="6"/>
    </row>
    <row r="816" ht="15">
      <c r="A816" s="6"/>
    </row>
    <row r="817" ht="15">
      <c r="A817" s="6"/>
    </row>
    <row r="818" ht="15">
      <c r="A818" s="6"/>
    </row>
    <row r="819" ht="15">
      <c r="A819" s="6"/>
    </row>
    <row r="820" ht="15">
      <c r="A820" s="6"/>
    </row>
    <row r="821" ht="15">
      <c r="A821" s="6"/>
    </row>
    <row r="822" ht="15">
      <c r="A822" s="6"/>
    </row>
    <row r="823" ht="15">
      <c r="A823" s="6"/>
    </row>
    <row r="824" ht="15">
      <c r="A824" s="6"/>
    </row>
    <row r="825" ht="15">
      <c r="A825" s="6"/>
    </row>
    <row r="826" ht="15">
      <c r="A826" s="6"/>
    </row>
    <row r="827" ht="15">
      <c r="A827" s="6"/>
    </row>
    <row r="828" ht="15">
      <c r="A828" s="6"/>
    </row>
    <row r="829" ht="15">
      <c r="A829" s="6"/>
    </row>
    <row r="830" ht="15">
      <c r="A830" s="6"/>
    </row>
    <row r="831" ht="15">
      <c r="A831" s="6"/>
    </row>
    <row r="832" ht="15">
      <c r="A832" s="6"/>
    </row>
    <row r="833" ht="15">
      <c r="A833" s="6"/>
    </row>
    <row r="834" ht="15">
      <c r="A834" s="6"/>
    </row>
    <row r="835" ht="15">
      <c r="A835" s="6"/>
    </row>
    <row r="836" ht="15">
      <c r="A836" s="6"/>
    </row>
    <row r="837" ht="15">
      <c r="A837" s="6"/>
    </row>
    <row r="838" ht="15">
      <c r="A838" s="6"/>
    </row>
    <row r="839" ht="15">
      <c r="A839" s="6"/>
    </row>
    <row r="840" ht="15">
      <c r="A840" s="6"/>
    </row>
    <row r="841" ht="15">
      <c r="A841" s="6"/>
    </row>
    <row r="842" ht="15">
      <c r="A842" s="6"/>
    </row>
    <row r="843" ht="15">
      <c r="A843" s="6"/>
    </row>
    <row r="844" ht="15">
      <c r="A844" s="6"/>
    </row>
    <row r="845" ht="15">
      <c r="A845" s="6"/>
    </row>
    <row r="846" ht="15">
      <c r="A846" s="6"/>
    </row>
    <row r="847" ht="15">
      <c r="A847" s="6"/>
    </row>
    <row r="848" ht="15">
      <c r="A848" s="6"/>
    </row>
    <row r="849" ht="15">
      <c r="A849" s="6"/>
    </row>
    <row r="850" ht="15">
      <c r="A850" s="6"/>
    </row>
    <row r="851" ht="15">
      <c r="A851" s="6"/>
    </row>
    <row r="852" ht="15">
      <c r="A852" s="6"/>
    </row>
    <row r="853" ht="15">
      <c r="A853" s="6"/>
    </row>
    <row r="854" ht="15">
      <c r="A854" s="6"/>
    </row>
    <row r="855" ht="15">
      <c r="A855" s="6"/>
    </row>
    <row r="856" ht="15">
      <c r="A856" s="6"/>
    </row>
    <row r="857" ht="15">
      <c r="A857" s="6"/>
    </row>
    <row r="858" ht="15">
      <c r="A858" s="6"/>
    </row>
    <row r="859" ht="15">
      <c r="A859" s="6"/>
    </row>
    <row r="860" ht="15">
      <c r="A860" s="6"/>
    </row>
    <row r="861" ht="15">
      <c r="A861" s="6"/>
    </row>
    <row r="862" ht="15">
      <c r="A862" s="6"/>
    </row>
    <row r="863" ht="15">
      <c r="A863" s="6"/>
    </row>
    <row r="864" ht="15">
      <c r="A864" s="6"/>
    </row>
    <row r="865" ht="15">
      <c r="A865" s="6"/>
    </row>
    <row r="866" ht="15">
      <c r="A866" s="6"/>
    </row>
    <row r="867" ht="15">
      <c r="A867" s="6"/>
    </row>
    <row r="868" ht="15">
      <c r="A868" s="6"/>
    </row>
    <row r="869" ht="15">
      <c r="A869" s="6"/>
    </row>
    <row r="870" ht="15">
      <c r="A870" s="6"/>
    </row>
    <row r="871" ht="15">
      <c r="A871" s="6"/>
    </row>
    <row r="872" ht="15">
      <c r="A872" s="6"/>
    </row>
    <row r="873" ht="15">
      <c r="A873" s="6"/>
    </row>
    <row r="874" ht="15">
      <c r="A874" s="6"/>
    </row>
    <row r="875" ht="15">
      <c r="A875" s="6"/>
    </row>
    <row r="876" ht="15">
      <c r="A876" s="6"/>
    </row>
    <row r="877" ht="15">
      <c r="A877" s="6"/>
    </row>
    <row r="878" ht="15">
      <c r="A878" s="6"/>
    </row>
    <row r="879" ht="15">
      <c r="A879" s="6"/>
    </row>
    <row r="880" ht="15">
      <c r="A880" s="6"/>
    </row>
    <row r="881" ht="15">
      <c r="A881" s="6"/>
    </row>
    <row r="882" ht="15">
      <c r="A882" s="6"/>
    </row>
    <row r="883" ht="15">
      <c r="A883" s="6"/>
    </row>
    <row r="884" ht="15">
      <c r="A884" s="6"/>
    </row>
    <row r="885" ht="15">
      <c r="A885" s="6"/>
    </row>
    <row r="886" ht="15">
      <c r="A886" s="6"/>
    </row>
    <row r="887" ht="15">
      <c r="A887" s="6"/>
    </row>
    <row r="888" ht="15">
      <c r="A888" s="6"/>
    </row>
    <row r="889" ht="15">
      <c r="A889" s="6"/>
    </row>
    <row r="890" ht="15">
      <c r="A890" s="6"/>
    </row>
    <row r="891" ht="15">
      <c r="A891" s="6"/>
    </row>
    <row r="892" ht="15">
      <c r="A892" s="6"/>
    </row>
    <row r="893" ht="15">
      <c r="A893" s="6"/>
    </row>
    <row r="894" ht="15">
      <c r="A894" s="6"/>
    </row>
    <row r="895" ht="15">
      <c r="A895" s="6"/>
    </row>
    <row r="896" ht="15">
      <c r="A896" s="6"/>
    </row>
    <row r="897" ht="15">
      <c r="A897" s="6"/>
    </row>
    <row r="898" ht="15">
      <c r="A898" s="6"/>
    </row>
    <row r="899" ht="15">
      <c r="A899" s="6"/>
    </row>
    <row r="900" ht="15">
      <c r="A900" s="6"/>
    </row>
    <row r="901" ht="15">
      <c r="A901" s="6"/>
    </row>
    <row r="902" ht="15">
      <c r="A902" s="6"/>
    </row>
    <row r="903" ht="15">
      <c r="A903" s="6"/>
    </row>
    <row r="904" ht="15">
      <c r="A904" s="6"/>
    </row>
    <row r="905" ht="15">
      <c r="A905" s="6"/>
    </row>
    <row r="906" ht="15">
      <c r="A906" s="6"/>
    </row>
    <row r="907" ht="15">
      <c r="A907" s="6"/>
    </row>
    <row r="908" ht="15">
      <c r="A908" s="6"/>
    </row>
    <row r="909" ht="15">
      <c r="A909" s="6"/>
    </row>
    <row r="910" ht="15">
      <c r="A910" s="6"/>
    </row>
    <row r="911" ht="15">
      <c r="A911" s="6"/>
    </row>
    <row r="912" ht="15">
      <c r="A912" s="6"/>
    </row>
    <row r="913" ht="15">
      <c r="A913" s="6"/>
    </row>
    <row r="914" ht="15">
      <c r="A914" s="6"/>
    </row>
    <row r="915" ht="15">
      <c r="A915" s="6"/>
    </row>
    <row r="916" ht="15">
      <c r="A916" s="6"/>
    </row>
    <row r="917" ht="15">
      <c r="A917" s="6"/>
    </row>
    <row r="918" ht="15">
      <c r="A918" s="6"/>
    </row>
    <row r="919" ht="15">
      <c r="A919" s="6"/>
    </row>
    <row r="920" ht="15">
      <c r="A920" s="6"/>
    </row>
    <row r="921" ht="15">
      <c r="A921" s="6"/>
    </row>
    <row r="922" ht="15">
      <c r="A922" s="6"/>
    </row>
    <row r="923" ht="15">
      <c r="A923" s="6"/>
    </row>
    <row r="924" ht="15">
      <c r="A924" s="6"/>
    </row>
    <row r="925" ht="15">
      <c r="A925" s="6"/>
    </row>
    <row r="926" ht="15">
      <c r="A926" s="6"/>
    </row>
    <row r="927" ht="15">
      <c r="A927" s="6"/>
    </row>
    <row r="928" ht="15">
      <c r="A928" s="6"/>
    </row>
    <row r="929" ht="15">
      <c r="A929" s="6"/>
    </row>
    <row r="930" ht="15">
      <c r="A930" s="6"/>
    </row>
    <row r="931" ht="15">
      <c r="A931" s="6"/>
    </row>
    <row r="932" ht="15">
      <c r="A932" s="6"/>
    </row>
    <row r="933" ht="15">
      <c r="A933" s="6"/>
    </row>
    <row r="934" ht="15">
      <c r="A934" s="6"/>
    </row>
    <row r="935" ht="15">
      <c r="A935" s="6"/>
    </row>
    <row r="936" ht="15">
      <c r="A936" s="6"/>
    </row>
    <row r="937" ht="15">
      <c r="A937" s="6"/>
    </row>
    <row r="938" ht="15">
      <c r="A938" s="6"/>
    </row>
    <row r="939" ht="15">
      <c r="A939" s="6"/>
    </row>
    <row r="940" ht="15">
      <c r="A940" s="6"/>
    </row>
    <row r="941" ht="15">
      <c r="A941" s="6"/>
    </row>
    <row r="942" ht="15">
      <c r="A942" s="6"/>
    </row>
    <row r="943" ht="15">
      <c r="A943" s="6"/>
    </row>
    <row r="944" ht="15">
      <c r="A944" s="6"/>
    </row>
    <row r="945" ht="15">
      <c r="A945" s="6"/>
    </row>
    <row r="946" ht="15">
      <c r="A946" s="6"/>
    </row>
    <row r="947" ht="15">
      <c r="A947" s="6"/>
    </row>
    <row r="948" ht="15">
      <c r="A948" s="6"/>
    </row>
    <row r="949" ht="15">
      <c r="A949" s="6"/>
    </row>
    <row r="950" ht="15">
      <c r="A950" s="6"/>
    </row>
    <row r="951" ht="15">
      <c r="A951" s="6"/>
    </row>
    <row r="952" ht="15">
      <c r="A952" s="6"/>
    </row>
    <row r="953" ht="15">
      <c r="A953" s="6"/>
    </row>
    <row r="954" ht="15">
      <c r="A954" s="6"/>
    </row>
    <row r="955" ht="15">
      <c r="A955" s="6"/>
    </row>
    <row r="956" ht="15">
      <c r="A956" s="6"/>
    </row>
    <row r="957" ht="15">
      <c r="A957" s="6"/>
    </row>
    <row r="958" ht="15">
      <c r="A958" s="6"/>
    </row>
    <row r="959" ht="15">
      <c r="A959" s="6"/>
    </row>
    <row r="960" ht="15">
      <c r="A960" s="6"/>
    </row>
    <row r="961" ht="15">
      <c r="A961" s="6"/>
    </row>
    <row r="962" ht="15">
      <c r="A962" s="6"/>
    </row>
    <row r="963" ht="15">
      <c r="A963" s="6"/>
    </row>
    <row r="964" ht="15">
      <c r="A964" s="6"/>
    </row>
    <row r="965" ht="15">
      <c r="A965" s="6"/>
    </row>
    <row r="966" ht="15">
      <c r="A966" s="6"/>
    </row>
    <row r="967" ht="15">
      <c r="A967" s="6"/>
    </row>
    <row r="968" ht="15">
      <c r="A968" s="6"/>
    </row>
    <row r="969" ht="15">
      <c r="A969" s="6"/>
    </row>
    <row r="970" ht="15">
      <c r="A970" s="6"/>
    </row>
    <row r="971" ht="15">
      <c r="A971" s="6"/>
    </row>
    <row r="972" ht="15">
      <c r="A972" s="6"/>
    </row>
    <row r="973" ht="15">
      <c r="A973" s="6"/>
    </row>
    <row r="974" ht="15">
      <c r="A974" s="6"/>
    </row>
    <row r="975" ht="15">
      <c r="A975" s="6"/>
    </row>
    <row r="976" ht="15">
      <c r="A976" s="6"/>
    </row>
    <row r="977" ht="15">
      <c r="A977" s="6"/>
    </row>
    <row r="978" ht="15">
      <c r="A978" s="6"/>
    </row>
    <row r="979" ht="15">
      <c r="A979" s="6"/>
    </row>
    <row r="980" ht="15">
      <c r="A980" s="6"/>
    </row>
    <row r="981" ht="15">
      <c r="A981" s="6"/>
    </row>
    <row r="982" ht="15">
      <c r="A982" s="6"/>
    </row>
    <row r="983" ht="15">
      <c r="A983" s="6"/>
    </row>
    <row r="984" ht="15">
      <c r="A984" s="6"/>
    </row>
    <row r="985" ht="15">
      <c r="A985" s="6"/>
    </row>
    <row r="986" ht="15">
      <c r="A986" s="6"/>
    </row>
    <row r="987" ht="15">
      <c r="A987" s="6"/>
    </row>
    <row r="988" ht="15">
      <c r="A988" s="6"/>
    </row>
    <row r="989" ht="15">
      <c r="A989" s="6"/>
    </row>
    <row r="990" ht="15">
      <c r="A990" s="6"/>
    </row>
    <row r="991" ht="15">
      <c r="A991" s="6"/>
    </row>
    <row r="992" ht="15">
      <c r="A992" s="6"/>
    </row>
    <row r="993" ht="15">
      <c r="A993" s="6"/>
    </row>
    <row r="994" ht="15">
      <c r="A994" s="6"/>
    </row>
    <row r="995" ht="15">
      <c r="A995" s="6"/>
    </row>
    <row r="996" ht="15">
      <c r="A996" s="6"/>
    </row>
    <row r="997" ht="15">
      <c r="A997" s="6"/>
    </row>
    <row r="998" ht="15">
      <c r="A998" s="6"/>
    </row>
    <row r="999" ht="15">
      <c r="A999" s="6"/>
    </row>
    <row r="1000" ht="15">
      <c r="A1000" s="6"/>
    </row>
    <row r="1001" ht="15">
      <c r="A1001" s="6"/>
    </row>
    <row r="1002" ht="15">
      <c r="A1002" s="6"/>
    </row>
    <row r="1003" ht="15">
      <c r="A1003" s="6"/>
    </row>
    <row r="1004" ht="15">
      <c r="A1004" s="6"/>
    </row>
    <row r="1005" ht="15">
      <c r="A1005" s="6"/>
    </row>
    <row r="1006" ht="15">
      <c r="A1006" s="6"/>
    </row>
    <row r="1007" ht="15">
      <c r="A1007" s="6"/>
    </row>
    <row r="1008" ht="15">
      <c r="A1008" s="6"/>
    </row>
    <row r="1009" ht="15">
      <c r="A1009" s="6"/>
    </row>
    <row r="1010" ht="15">
      <c r="A1010" s="6"/>
    </row>
    <row r="1011" ht="15">
      <c r="A1011" s="6"/>
    </row>
    <row r="1012" ht="15">
      <c r="A1012" s="6"/>
    </row>
    <row r="1013" ht="15">
      <c r="A1013" s="6"/>
    </row>
    <row r="1014" ht="15">
      <c r="A1014" s="6"/>
    </row>
    <row r="1015" ht="15">
      <c r="A1015" s="6"/>
    </row>
    <row r="1016" ht="15">
      <c r="A1016" s="6"/>
    </row>
    <row r="1017" ht="15">
      <c r="A1017" s="6"/>
    </row>
    <row r="1018" ht="15">
      <c r="A1018" s="6"/>
    </row>
    <row r="1019" ht="15">
      <c r="A1019" s="6"/>
    </row>
    <row r="1020" ht="15">
      <c r="A1020" s="6"/>
    </row>
    <row r="1021" ht="15">
      <c r="A1021" s="6"/>
    </row>
    <row r="1022" ht="15">
      <c r="A1022" s="6"/>
    </row>
    <row r="1023" ht="15">
      <c r="A1023" s="6"/>
    </row>
    <row r="1024" ht="15">
      <c r="A1024" s="6"/>
    </row>
    <row r="1025" ht="15">
      <c r="A1025" s="6"/>
    </row>
    <row r="1026" ht="15">
      <c r="A1026" s="6"/>
    </row>
    <row r="1027" ht="15">
      <c r="A1027" s="6"/>
    </row>
    <row r="1028" ht="15">
      <c r="A1028" s="6"/>
    </row>
    <row r="1029" ht="15">
      <c r="A1029" s="6"/>
    </row>
    <row r="1030" ht="15">
      <c r="A1030" s="6"/>
    </row>
    <row r="1031" ht="15">
      <c r="A1031" s="6"/>
    </row>
    <row r="1032" ht="15">
      <c r="A1032" s="6"/>
    </row>
    <row r="1033" ht="15">
      <c r="A1033" s="6"/>
    </row>
    <row r="1034" ht="15">
      <c r="A1034" s="6"/>
    </row>
    <row r="1035" ht="15">
      <c r="A1035" s="6"/>
    </row>
    <row r="1036" ht="15">
      <c r="A1036" s="6"/>
    </row>
    <row r="1037" ht="15">
      <c r="A1037" s="6"/>
    </row>
    <row r="1038" ht="15">
      <c r="A1038" s="6"/>
    </row>
    <row r="1039" ht="15">
      <c r="A1039" s="6"/>
    </row>
    <row r="1040" ht="15">
      <c r="A1040" s="6"/>
    </row>
    <row r="1041" ht="15">
      <c r="A1041" s="6"/>
    </row>
    <row r="1042" ht="15">
      <c r="A1042" s="6"/>
    </row>
    <row r="1043" ht="15">
      <c r="A1043" s="6"/>
    </row>
    <row r="1044" ht="15">
      <c r="A1044" s="6"/>
    </row>
    <row r="1045" ht="15">
      <c r="A1045" s="6"/>
    </row>
    <row r="1046" ht="15">
      <c r="A1046" s="6"/>
    </row>
    <row r="1047" ht="15">
      <c r="A1047" s="6"/>
    </row>
    <row r="1048" ht="15">
      <c r="A1048" s="6"/>
    </row>
    <row r="1049" ht="15">
      <c r="A1049" s="6"/>
    </row>
    <row r="1050" ht="15">
      <c r="A1050" s="6"/>
    </row>
    <row r="1051" ht="15">
      <c r="A1051" s="6"/>
    </row>
    <row r="1052" ht="15">
      <c r="A1052" s="6"/>
    </row>
    <row r="1053" ht="15">
      <c r="A1053" s="6"/>
    </row>
    <row r="1054" ht="15">
      <c r="A1054" s="6"/>
    </row>
    <row r="1055" ht="15">
      <c r="A1055" s="6"/>
    </row>
    <row r="1056" ht="15">
      <c r="A1056" s="6"/>
    </row>
    <row r="1057" ht="15">
      <c r="A1057" s="6"/>
    </row>
    <row r="1058" ht="15">
      <c r="A1058" s="6"/>
    </row>
    <row r="1059" ht="15">
      <c r="A1059" s="6"/>
    </row>
    <row r="1060" ht="15">
      <c r="A1060" s="6"/>
    </row>
    <row r="1061" ht="15">
      <c r="A1061" s="6"/>
    </row>
    <row r="1062" ht="15">
      <c r="A1062" s="6"/>
    </row>
    <row r="1063" ht="15">
      <c r="A1063" s="6"/>
    </row>
    <row r="1064" ht="15">
      <c r="A1064" s="6"/>
    </row>
    <row r="1065" ht="15">
      <c r="A1065" s="6"/>
    </row>
    <row r="1066" ht="15">
      <c r="A1066" s="6"/>
    </row>
    <row r="1067" ht="15">
      <c r="A1067" s="6"/>
    </row>
    <row r="1068" ht="15">
      <c r="A1068" s="6"/>
    </row>
    <row r="1069" ht="15">
      <c r="A1069" s="6"/>
    </row>
    <row r="1070" ht="15">
      <c r="A1070" s="6"/>
    </row>
    <row r="1071" ht="15">
      <c r="A1071" s="6"/>
    </row>
    <row r="1072" ht="15">
      <c r="A1072" s="6"/>
    </row>
    <row r="1073" ht="15">
      <c r="A1073" s="6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  <row r="1276" ht="15">
      <c r="A1276" s="6"/>
    </row>
    <row r="1277" ht="15">
      <c r="A1277" s="6"/>
    </row>
    <row r="1278" ht="15">
      <c r="A1278" s="6"/>
    </row>
    <row r="1279" ht="15">
      <c r="A1279" s="6"/>
    </row>
    <row r="1280" ht="15">
      <c r="A1280" s="6"/>
    </row>
    <row r="1281" ht="15">
      <c r="A1281" s="6"/>
    </row>
    <row r="1282" ht="15">
      <c r="A1282" s="6"/>
    </row>
    <row r="1283" ht="15">
      <c r="A1283" s="6"/>
    </row>
    <row r="1284" ht="15">
      <c r="A1284" s="6"/>
    </row>
    <row r="1285" ht="15">
      <c r="A1285" s="6"/>
    </row>
    <row r="1286" ht="15">
      <c r="A1286" s="6"/>
    </row>
    <row r="1287" ht="15">
      <c r="A1287" s="6"/>
    </row>
    <row r="1288" ht="15">
      <c r="A1288" s="6"/>
    </row>
    <row r="1289" ht="15">
      <c r="A1289" s="6"/>
    </row>
    <row r="1290" ht="15">
      <c r="A1290" s="6"/>
    </row>
    <row r="1291" ht="15">
      <c r="A1291" s="6"/>
    </row>
    <row r="1292" ht="15">
      <c r="A1292" s="6"/>
    </row>
    <row r="1293" ht="15">
      <c r="A1293" s="6"/>
    </row>
    <row r="1294" ht="15">
      <c r="A1294" s="6"/>
    </row>
    <row r="1295" ht="15">
      <c r="A1295" s="6"/>
    </row>
    <row r="1296" ht="15">
      <c r="A1296" s="6"/>
    </row>
    <row r="1297" ht="15">
      <c r="A1297" s="6"/>
    </row>
    <row r="1298" ht="15">
      <c r="A1298" s="6"/>
    </row>
    <row r="1299" ht="15">
      <c r="A1299" s="6"/>
    </row>
    <row r="1300" ht="15">
      <c r="A1300" s="6"/>
    </row>
    <row r="1301" ht="15">
      <c r="A1301" s="6"/>
    </row>
    <row r="1302" ht="15">
      <c r="A1302" s="6"/>
    </row>
    <row r="1303" ht="15">
      <c r="A1303" s="6"/>
    </row>
    <row r="1304" ht="15">
      <c r="A1304" s="6"/>
    </row>
    <row r="1305" ht="15">
      <c r="A1305" s="6"/>
    </row>
    <row r="1306" ht="15">
      <c r="A1306" s="6"/>
    </row>
    <row r="1307" ht="15">
      <c r="A1307" s="6"/>
    </row>
    <row r="1308" ht="15">
      <c r="A1308" s="6"/>
    </row>
    <row r="1309" ht="15">
      <c r="A1309" s="6"/>
    </row>
    <row r="1310" ht="15">
      <c r="A1310" s="6"/>
    </row>
    <row r="1311" ht="15">
      <c r="A1311" s="6"/>
    </row>
    <row r="1312" ht="15">
      <c r="A1312" s="6"/>
    </row>
    <row r="1313" ht="15">
      <c r="A1313" s="6"/>
    </row>
    <row r="1314" ht="15">
      <c r="A1314" s="6"/>
    </row>
    <row r="1315" ht="15">
      <c r="A1315" s="6"/>
    </row>
    <row r="1316" ht="15">
      <c r="A1316" s="6"/>
    </row>
    <row r="1317" ht="15">
      <c r="A1317" s="6"/>
    </row>
    <row r="1318" ht="15">
      <c r="A1318" s="6"/>
    </row>
    <row r="1319" ht="15">
      <c r="A1319" s="6"/>
    </row>
    <row r="1320" ht="15">
      <c r="A1320" s="6"/>
    </row>
    <row r="1321" ht="15">
      <c r="A1321" s="6"/>
    </row>
    <row r="1322" ht="15">
      <c r="A1322" s="6"/>
    </row>
    <row r="1323" ht="15">
      <c r="A1323" s="6"/>
    </row>
    <row r="1324" ht="15">
      <c r="A1324" s="6"/>
    </row>
    <row r="1325" ht="15">
      <c r="A1325" s="6"/>
    </row>
    <row r="1326" ht="15">
      <c r="A1326" s="6"/>
    </row>
    <row r="1327" ht="15">
      <c r="A1327" s="6"/>
    </row>
    <row r="1328" ht="15">
      <c r="A1328" s="6"/>
    </row>
    <row r="1329" ht="15">
      <c r="A1329" s="6"/>
    </row>
    <row r="1330" ht="15">
      <c r="A1330" s="6"/>
    </row>
    <row r="1331" ht="15">
      <c r="A1331" s="6"/>
    </row>
    <row r="1332" ht="15">
      <c r="A1332" s="6"/>
    </row>
    <row r="1333" ht="15">
      <c r="A1333" s="6"/>
    </row>
    <row r="1334" ht="15">
      <c r="A1334" s="6"/>
    </row>
    <row r="1335" ht="15">
      <c r="A1335" s="6"/>
    </row>
    <row r="1336" ht="15">
      <c r="A1336" s="6"/>
    </row>
    <row r="1337" ht="15">
      <c r="A1337" s="6"/>
    </row>
    <row r="1338" ht="15">
      <c r="A1338" s="6"/>
    </row>
    <row r="1339" ht="15">
      <c r="A1339" s="6"/>
    </row>
    <row r="1340" ht="15">
      <c r="A1340" s="6"/>
    </row>
    <row r="1341" ht="15">
      <c r="A1341" s="6"/>
    </row>
    <row r="1342" ht="15">
      <c r="A1342" s="6"/>
    </row>
    <row r="1343" ht="15">
      <c r="A1343" s="6"/>
    </row>
    <row r="1344" ht="15">
      <c r="A1344" s="6"/>
    </row>
    <row r="1345" ht="15">
      <c r="A1345" s="6"/>
    </row>
    <row r="1346" ht="15">
      <c r="A1346" s="6"/>
    </row>
    <row r="1347" ht="15">
      <c r="A1347" s="6"/>
    </row>
    <row r="1348" ht="15">
      <c r="A1348" s="6"/>
    </row>
    <row r="1349" ht="15">
      <c r="A1349" s="6"/>
    </row>
    <row r="1350" ht="15">
      <c r="A1350" s="6"/>
    </row>
    <row r="1351" ht="15">
      <c r="A1351" s="6"/>
    </row>
    <row r="1352" ht="15">
      <c r="A1352" s="6"/>
    </row>
    <row r="1353" ht="15">
      <c r="A1353" s="6"/>
    </row>
    <row r="1354" ht="15">
      <c r="A1354" s="6"/>
    </row>
    <row r="1355" ht="15">
      <c r="A1355" s="6"/>
    </row>
    <row r="1356" ht="15">
      <c r="A1356" s="6"/>
    </row>
    <row r="1357" ht="15">
      <c r="A1357" s="6"/>
    </row>
    <row r="1358" ht="15">
      <c r="A1358" s="6"/>
    </row>
    <row r="1359" ht="15">
      <c r="A1359" s="6"/>
    </row>
    <row r="1360" ht="15">
      <c r="A1360" s="6"/>
    </row>
    <row r="1361" ht="15">
      <c r="A1361" s="6"/>
    </row>
    <row r="1362" ht="15">
      <c r="A1362" s="6"/>
    </row>
    <row r="1363" ht="15">
      <c r="A1363" s="6"/>
    </row>
    <row r="1364" ht="15">
      <c r="A1364" s="6"/>
    </row>
    <row r="1365" ht="15">
      <c r="A1365" s="6"/>
    </row>
    <row r="1366" ht="15">
      <c r="A1366" s="6"/>
    </row>
    <row r="1367" ht="15">
      <c r="A1367" s="6"/>
    </row>
    <row r="1368" ht="15">
      <c r="A1368" s="6"/>
    </row>
    <row r="1369" ht="15">
      <c r="A1369" s="6"/>
    </row>
    <row r="1370" ht="15">
      <c r="A1370" s="6"/>
    </row>
    <row r="1371" ht="15">
      <c r="A1371" s="6"/>
    </row>
    <row r="1372" ht="15">
      <c r="A1372" s="6"/>
    </row>
    <row r="1373" ht="15">
      <c r="A1373" s="6"/>
    </row>
    <row r="1374" ht="15">
      <c r="A1374" s="6"/>
    </row>
    <row r="1375" ht="15">
      <c r="A1375" s="6"/>
    </row>
    <row r="1376" ht="15">
      <c r="A1376" s="6"/>
    </row>
    <row r="1377" ht="15">
      <c r="A1377" s="6"/>
    </row>
    <row r="1378" ht="15">
      <c r="A1378" s="6"/>
    </row>
    <row r="1379" ht="15">
      <c r="A1379" s="6"/>
    </row>
    <row r="1380" ht="15">
      <c r="A1380" s="6"/>
    </row>
    <row r="1381" ht="15">
      <c r="A1381" s="6"/>
    </row>
    <row r="1382" ht="15">
      <c r="A1382" s="6"/>
    </row>
    <row r="1383" ht="15">
      <c r="A1383" s="6"/>
    </row>
    <row r="1384" ht="15">
      <c r="A1384" s="6"/>
    </row>
    <row r="1385" ht="15">
      <c r="A1385" s="6"/>
    </row>
    <row r="1386" ht="15">
      <c r="A1386" s="6"/>
    </row>
    <row r="1387" ht="15">
      <c r="A1387" s="6"/>
    </row>
    <row r="1388" ht="15">
      <c r="A1388" s="6"/>
    </row>
    <row r="1389" ht="15">
      <c r="A1389" s="6"/>
    </row>
    <row r="1390" ht="15">
      <c r="A1390" s="6"/>
    </row>
    <row r="1391" ht="15">
      <c r="A1391" s="6"/>
    </row>
    <row r="1392" ht="15">
      <c r="A1392" s="6"/>
    </row>
    <row r="1393" ht="15">
      <c r="A1393" s="6"/>
    </row>
    <row r="1394" ht="15">
      <c r="A1394" s="6"/>
    </row>
    <row r="1395" ht="15">
      <c r="A1395" s="6"/>
    </row>
    <row r="1396" ht="15">
      <c r="A1396" s="6"/>
    </row>
    <row r="1397" ht="15">
      <c r="A1397" s="6"/>
    </row>
    <row r="1398" ht="15">
      <c r="A1398" s="6"/>
    </row>
    <row r="1399" ht="15">
      <c r="A1399" s="6"/>
    </row>
    <row r="1400" ht="15">
      <c r="A1400" s="6"/>
    </row>
    <row r="1401" ht="15">
      <c r="A1401" s="6"/>
    </row>
    <row r="1402" ht="15">
      <c r="A1402" s="6"/>
    </row>
    <row r="1403" ht="15">
      <c r="A1403" s="6"/>
    </row>
    <row r="1404" ht="15">
      <c r="A1404" s="6"/>
    </row>
    <row r="1405" ht="15">
      <c r="A1405" s="6"/>
    </row>
    <row r="1406" ht="15">
      <c r="A1406" s="6"/>
    </row>
    <row r="1407" ht="15">
      <c r="A1407" s="6"/>
    </row>
    <row r="1408" ht="15">
      <c r="A1408" s="6"/>
    </row>
    <row r="1409" ht="15">
      <c r="A1409" s="6"/>
    </row>
    <row r="1410" ht="15">
      <c r="A1410" s="6"/>
    </row>
    <row r="1411" ht="15">
      <c r="A1411" s="6"/>
    </row>
    <row r="1412" ht="15">
      <c r="A1412" s="6"/>
    </row>
    <row r="1413" ht="15">
      <c r="A1413" s="6"/>
    </row>
    <row r="1414" ht="15">
      <c r="A1414" s="6"/>
    </row>
    <row r="1415" ht="15">
      <c r="A1415" s="6"/>
    </row>
    <row r="1416" ht="15">
      <c r="A1416" s="6"/>
    </row>
    <row r="1417" ht="15">
      <c r="A1417" s="6"/>
    </row>
    <row r="1418" ht="15">
      <c r="A1418" s="6"/>
    </row>
    <row r="1419" ht="15">
      <c r="A1419" s="6"/>
    </row>
    <row r="1420" ht="15">
      <c r="A1420" s="6"/>
    </row>
    <row r="1421" ht="15">
      <c r="A1421" s="6"/>
    </row>
    <row r="1422" ht="15">
      <c r="A1422" s="6"/>
    </row>
    <row r="1423" ht="15">
      <c r="A1423" s="6"/>
    </row>
    <row r="1424" ht="15">
      <c r="A1424" s="6"/>
    </row>
    <row r="1425" ht="15">
      <c r="A1425" s="6"/>
    </row>
    <row r="1426" ht="15">
      <c r="A1426" s="6"/>
    </row>
    <row r="1427" ht="15">
      <c r="A1427" s="6"/>
    </row>
    <row r="1428" ht="15">
      <c r="A1428" s="6"/>
    </row>
    <row r="1429" ht="15">
      <c r="A1429" s="6"/>
    </row>
    <row r="1430" ht="15">
      <c r="A1430" s="6"/>
    </row>
    <row r="1431" ht="15">
      <c r="A1431" s="6"/>
    </row>
    <row r="1432" ht="15">
      <c r="A1432" s="6"/>
    </row>
    <row r="1433" ht="15">
      <c r="A1433" s="6"/>
    </row>
    <row r="1434" ht="15">
      <c r="A1434" s="6"/>
    </row>
    <row r="1435" ht="15">
      <c r="A1435" s="6"/>
    </row>
    <row r="1436" ht="15">
      <c r="A1436" s="6"/>
    </row>
    <row r="1437" ht="15">
      <c r="A1437" s="6"/>
    </row>
    <row r="1438" ht="15">
      <c r="A1438" s="6"/>
    </row>
    <row r="1439" ht="15">
      <c r="A1439" s="6"/>
    </row>
    <row r="1440" ht="15">
      <c r="A1440" s="6"/>
    </row>
    <row r="1441" ht="15">
      <c r="A1441" s="6"/>
    </row>
    <row r="1442" ht="15">
      <c r="A1442" s="6"/>
    </row>
    <row r="1443" ht="15">
      <c r="A1443" s="6"/>
    </row>
    <row r="1444" ht="15">
      <c r="A1444" s="6"/>
    </row>
    <row r="1445" ht="15">
      <c r="A1445" s="6"/>
    </row>
    <row r="1446" ht="15">
      <c r="A1446" s="6"/>
    </row>
    <row r="1447" ht="15">
      <c r="A1447" s="6"/>
    </row>
    <row r="1448" ht="15">
      <c r="A1448" s="6"/>
    </row>
    <row r="1449" ht="15">
      <c r="A1449" s="6"/>
    </row>
    <row r="1450" ht="15">
      <c r="A1450" s="6"/>
    </row>
    <row r="1451" ht="15">
      <c r="A1451" s="6"/>
    </row>
    <row r="1452" ht="15">
      <c r="A1452" s="6"/>
    </row>
    <row r="1453" ht="15">
      <c r="A1453" s="6"/>
    </row>
    <row r="1454" ht="15">
      <c r="A1454" s="6"/>
    </row>
    <row r="1455" ht="15">
      <c r="A1455" s="6"/>
    </row>
    <row r="1456" ht="15">
      <c r="A1456" s="6"/>
    </row>
    <row r="1457" ht="15">
      <c r="A1457" s="6"/>
    </row>
    <row r="1458" ht="15">
      <c r="A1458" s="6"/>
    </row>
    <row r="1459" ht="15">
      <c r="A1459" s="6"/>
    </row>
    <row r="1460" ht="15">
      <c r="A1460" s="6"/>
    </row>
    <row r="1461" ht="15">
      <c r="A1461" s="6"/>
    </row>
    <row r="1462" ht="15">
      <c r="A1462" s="6"/>
    </row>
    <row r="1463" ht="15">
      <c r="A1463" s="6"/>
    </row>
    <row r="1464" ht="15">
      <c r="A1464" s="6"/>
    </row>
    <row r="1465" ht="15">
      <c r="A1465" s="6"/>
    </row>
    <row r="1466" ht="15">
      <c r="A1466" s="6"/>
    </row>
    <row r="1467" ht="15">
      <c r="A1467" s="6"/>
    </row>
    <row r="1468" ht="15">
      <c r="A1468" s="6"/>
    </row>
    <row r="1469" ht="15">
      <c r="A1469" s="6"/>
    </row>
    <row r="1470" ht="15">
      <c r="A1470" s="6"/>
    </row>
    <row r="1471" ht="15">
      <c r="A1471" s="6"/>
    </row>
    <row r="1472" ht="15">
      <c r="A1472" s="6"/>
    </row>
    <row r="1473" ht="15">
      <c r="A1473" s="6"/>
    </row>
    <row r="1474" ht="15">
      <c r="A1474" s="6"/>
    </row>
    <row r="1475" ht="15">
      <c r="A1475" s="6"/>
    </row>
    <row r="1476" ht="15">
      <c r="A1476" s="6"/>
    </row>
    <row r="1477" ht="15">
      <c r="A1477" s="6"/>
    </row>
    <row r="1478" ht="15">
      <c r="A1478" s="6"/>
    </row>
    <row r="1479" ht="15">
      <c r="A1479" s="6"/>
    </row>
    <row r="1480" ht="15">
      <c r="A1480" s="6"/>
    </row>
    <row r="1481" ht="15">
      <c r="A1481" s="6"/>
    </row>
    <row r="1482" ht="15">
      <c r="A1482" s="6"/>
    </row>
    <row r="1483" ht="15">
      <c r="A1483" s="6"/>
    </row>
    <row r="1484" ht="15">
      <c r="A1484" s="6"/>
    </row>
    <row r="1485" ht="15">
      <c r="A1485" s="6"/>
    </row>
    <row r="1486" ht="15">
      <c r="A1486" s="6"/>
    </row>
    <row r="1487" ht="15">
      <c r="A1487" s="6"/>
    </row>
    <row r="1488" ht="15">
      <c r="A1488" s="6"/>
    </row>
    <row r="1489" ht="15">
      <c r="A1489" s="6"/>
    </row>
    <row r="1490" ht="15">
      <c r="A1490" s="6"/>
    </row>
    <row r="1491" ht="15">
      <c r="A1491" s="6"/>
    </row>
    <row r="1492" ht="15">
      <c r="A1492" s="6"/>
    </row>
    <row r="1493" ht="15">
      <c r="A1493" s="6"/>
    </row>
    <row r="1494" ht="15">
      <c r="A1494" s="6"/>
    </row>
    <row r="1495" ht="15">
      <c r="A1495" s="6"/>
    </row>
    <row r="1496" ht="15">
      <c r="A1496" s="6"/>
    </row>
    <row r="1497" ht="15">
      <c r="A1497" s="6"/>
    </row>
    <row r="1498" ht="15">
      <c r="A1498" s="6"/>
    </row>
    <row r="1499" ht="15">
      <c r="A1499" s="6"/>
    </row>
    <row r="1500" ht="15">
      <c r="A1500" s="6"/>
    </row>
    <row r="1501" ht="15">
      <c r="A1501" s="6"/>
    </row>
    <row r="1502" ht="15">
      <c r="A1502" s="6"/>
    </row>
    <row r="1503" ht="15">
      <c r="A1503" s="6"/>
    </row>
    <row r="1504" ht="15">
      <c r="A1504" s="6"/>
    </row>
    <row r="1505" ht="15">
      <c r="A1505" s="6"/>
    </row>
    <row r="1506" ht="15">
      <c r="A1506" s="6"/>
    </row>
    <row r="1507" ht="15">
      <c r="A1507" s="6"/>
    </row>
    <row r="1508" ht="15">
      <c r="A1508" s="6"/>
    </row>
    <row r="1509" ht="15">
      <c r="A1509" s="6"/>
    </row>
    <row r="1510" ht="15">
      <c r="A1510" s="6"/>
    </row>
    <row r="1511" ht="15">
      <c r="A1511" s="6"/>
    </row>
    <row r="1512" ht="15">
      <c r="A1512" s="6"/>
    </row>
    <row r="1513" ht="15">
      <c r="A1513" s="6"/>
    </row>
    <row r="1514" ht="15">
      <c r="A1514" s="6"/>
    </row>
    <row r="1515" ht="15">
      <c r="A1515" s="6"/>
    </row>
    <row r="1516" ht="15">
      <c r="A1516" s="6"/>
    </row>
    <row r="1517" ht="15">
      <c r="A1517" s="6"/>
    </row>
    <row r="1518" ht="15">
      <c r="A1518" s="6"/>
    </row>
    <row r="1519" ht="15">
      <c r="A1519" s="6"/>
    </row>
    <row r="1520" ht="15">
      <c r="A1520" s="6"/>
    </row>
    <row r="1521" ht="15">
      <c r="A1521" s="6"/>
    </row>
    <row r="1522" ht="15">
      <c r="A1522" s="6"/>
    </row>
    <row r="1523" ht="15">
      <c r="A1523" s="6"/>
    </row>
    <row r="1524" ht="15">
      <c r="A1524" s="6"/>
    </row>
    <row r="1525" ht="15">
      <c r="A1525" s="6"/>
    </row>
    <row r="1526" ht="15">
      <c r="A1526" s="6"/>
    </row>
    <row r="1527" ht="15">
      <c r="A1527" s="6"/>
    </row>
    <row r="1528" ht="15">
      <c r="A1528" s="6"/>
    </row>
    <row r="1529" ht="15">
      <c r="A1529" s="6"/>
    </row>
    <row r="1530" ht="15">
      <c r="A1530" s="6"/>
    </row>
    <row r="1531" ht="15">
      <c r="A1531" s="6"/>
    </row>
    <row r="1532" ht="15">
      <c r="A1532" s="6"/>
    </row>
    <row r="1533" ht="15">
      <c r="A1533" s="6"/>
    </row>
    <row r="1534" ht="15">
      <c r="A1534" s="6"/>
    </row>
    <row r="1535" ht="15">
      <c r="A1535" s="6"/>
    </row>
    <row r="1536" ht="15">
      <c r="A1536" s="6"/>
    </row>
    <row r="1537" ht="15">
      <c r="A1537" s="6"/>
    </row>
    <row r="1538" ht="15">
      <c r="A1538" s="6"/>
    </row>
    <row r="1539" ht="15">
      <c r="A1539" s="6"/>
    </row>
    <row r="1540" ht="15">
      <c r="A1540" s="6"/>
    </row>
    <row r="1541" ht="15">
      <c r="A1541" s="6"/>
    </row>
    <row r="1542" ht="15">
      <c r="A1542" s="6"/>
    </row>
    <row r="1543" ht="15">
      <c r="A1543" s="6"/>
    </row>
    <row r="1544" ht="15">
      <c r="A1544" s="6"/>
    </row>
    <row r="1545" ht="15">
      <c r="A1545" s="6"/>
    </row>
    <row r="1546" ht="15">
      <c r="A1546" s="6"/>
    </row>
    <row r="1547" ht="15">
      <c r="A1547" s="6"/>
    </row>
    <row r="1548" ht="15">
      <c r="A1548" s="6"/>
    </row>
    <row r="1549" ht="15">
      <c r="A1549" s="6"/>
    </row>
    <row r="1550" ht="15">
      <c r="A1550" s="6"/>
    </row>
    <row r="1551" ht="15">
      <c r="A1551" s="6"/>
    </row>
    <row r="1552" ht="15">
      <c r="A1552" s="6"/>
    </row>
    <row r="1553" ht="15">
      <c r="A1553" s="6"/>
    </row>
    <row r="1554" ht="15">
      <c r="A1554" s="6"/>
    </row>
    <row r="1555" ht="15">
      <c r="A1555" s="6"/>
    </row>
    <row r="1556" ht="15">
      <c r="A1556" s="6"/>
    </row>
    <row r="1557" ht="15">
      <c r="A1557" s="6"/>
    </row>
    <row r="1558" ht="15">
      <c r="A1558" s="6"/>
    </row>
    <row r="1559" ht="15">
      <c r="A1559" s="6"/>
    </row>
    <row r="1560" ht="15">
      <c r="A1560" s="6"/>
    </row>
    <row r="1561" ht="15">
      <c r="A1561" s="6"/>
    </row>
    <row r="1562" ht="15">
      <c r="A1562" s="6"/>
    </row>
    <row r="1563" ht="15">
      <c r="A1563" s="6"/>
    </row>
    <row r="1564" ht="15">
      <c r="A1564" s="6"/>
    </row>
    <row r="1565" ht="15">
      <c r="A1565" s="6"/>
    </row>
    <row r="1566" ht="15">
      <c r="A1566" s="6"/>
    </row>
    <row r="1567" ht="15">
      <c r="A1567" s="6"/>
    </row>
    <row r="1568" ht="15">
      <c r="A1568" s="6"/>
    </row>
    <row r="1569" ht="15">
      <c r="A1569" s="6"/>
    </row>
    <row r="1570" ht="15">
      <c r="A1570" s="6"/>
    </row>
    <row r="1571" ht="15">
      <c r="A1571" s="6"/>
    </row>
    <row r="1572" ht="15">
      <c r="A1572" s="6"/>
    </row>
    <row r="1573" ht="15">
      <c r="A1573" s="6"/>
    </row>
    <row r="1574" ht="15">
      <c r="A1574" s="6"/>
    </row>
    <row r="1575" ht="15">
      <c r="A1575" s="6"/>
    </row>
    <row r="1576" ht="15">
      <c r="A1576" s="6"/>
    </row>
    <row r="1577" ht="15">
      <c r="A1577" s="6"/>
    </row>
    <row r="1578" ht="15">
      <c r="A1578" s="6"/>
    </row>
    <row r="1579" ht="15">
      <c r="A1579" s="6"/>
    </row>
    <row r="1580" ht="15">
      <c r="A1580" s="6"/>
    </row>
    <row r="1581" ht="15">
      <c r="A1581" s="6"/>
    </row>
    <row r="1582" ht="15">
      <c r="A1582" s="6"/>
    </row>
    <row r="1583" ht="15">
      <c r="A1583" s="6"/>
    </row>
    <row r="1584" ht="15">
      <c r="A1584" s="6"/>
    </row>
    <row r="1585" ht="15">
      <c r="A1585" s="6"/>
    </row>
    <row r="1586" ht="15">
      <c r="A1586" s="6"/>
    </row>
    <row r="1587" ht="15">
      <c r="A1587" s="6"/>
    </row>
    <row r="1588" ht="15">
      <c r="A1588" s="6"/>
    </row>
    <row r="1589" ht="15">
      <c r="A1589" s="6"/>
    </row>
    <row r="1590" ht="15">
      <c r="A1590" s="6"/>
    </row>
    <row r="1591" ht="15">
      <c r="A1591" s="6"/>
    </row>
    <row r="1592" ht="15">
      <c r="A1592" s="6"/>
    </row>
    <row r="1593" ht="15">
      <c r="A1593" s="6"/>
    </row>
    <row r="1594" ht="15">
      <c r="A1594" s="6"/>
    </row>
    <row r="1595" ht="15">
      <c r="A1595" s="6"/>
    </row>
    <row r="1596" ht="15">
      <c r="A1596" s="6"/>
    </row>
    <row r="1597" ht="15">
      <c r="A1597" s="6"/>
    </row>
    <row r="1598" ht="15">
      <c r="A1598" s="6"/>
    </row>
    <row r="1599" ht="15">
      <c r="A1599" s="6"/>
    </row>
    <row r="1600" ht="15">
      <c r="A1600" s="6"/>
    </row>
    <row r="1601" ht="15">
      <c r="A1601" s="6"/>
    </row>
    <row r="1602" ht="15">
      <c r="A1602" s="6"/>
    </row>
    <row r="1603" ht="15">
      <c r="A1603" s="6"/>
    </row>
    <row r="1604" ht="15">
      <c r="A1604" s="6"/>
    </row>
    <row r="1605" ht="15">
      <c r="A1605" s="6"/>
    </row>
    <row r="1606" ht="15">
      <c r="A1606" s="6"/>
    </row>
    <row r="1607" ht="15">
      <c r="A1607" s="6"/>
    </row>
    <row r="1608" ht="15">
      <c r="A1608" s="6"/>
    </row>
    <row r="1609" ht="15">
      <c r="A1609" s="6"/>
    </row>
    <row r="1610" ht="15">
      <c r="A1610" s="6"/>
    </row>
    <row r="1611" ht="15">
      <c r="A1611" s="6"/>
    </row>
    <row r="1612" ht="15">
      <c r="A1612" s="6"/>
    </row>
    <row r="1613" ht="15">
      <c r="A1613" s="6"/>
    </row>
    <row r="1614" ht="15">
      <c r="A1614" s="6"/>
    </row>
    <row r="1615" ht="15">
      <c r="A1615" s="6"/>
    </row>
    <row r="1616" ht="15">
      <c r="A1616" s="6"/>
    </row>
    <row r="1617" ht="15">
      <c r="A1617" s="6"/>
    </row>
    <row r="1618" ht="15">
      <c r="A1618" s="6"/>
    </row>
    <row r="1619" ht="15">
      <c r="A1619" s="6"/>
    </row>
    <row r="1620" ht="15">
      <c r="A1620" s="6"/>
    </row>
    <row r="1621" ht="15">
      <c r="A1621" s="6"/>
    </row>
    <row r="1622" ht="15">
      <c r="A1622" s="6"/>
    </row>
    <row r="1623" ht="15">
      <c r="A1623" s="6"/>
    </row>
    <row r="1624" ht="15">
      <c r="A1624" s="6"/>
    </row>
    <row r="1625" ht="15">
      <c r="A1625" s="6"/>
    </row>
    <row r="1626" ht="15">
      <c r="A1626" s="6"/>
    </row>
    <row r="1627" ht="15">
      <c r="A1627" s="6"/>
    </row>
    <row r="1628" ht="15">
      <c r="A1628" s="6"/>
    </row>
    <row r="1629" ht="15">
      <c r="A1629" s="6"/>
    </row>
    <row r="1630" ht="15">
      <c r="A1630" s="6"/>
    </row>
    <row r="1631" ht="15">
      <c r="A1631" s="6"/>
    </row>
    <row r="1632" ht="15">
      <c r="A1632" s="6"/>
    </row>
    <row r="1633" ht="15">
      <c r="A1633" s="6"/>
    </row>
    <row r="1634" ht="15">
      <c r="A1634" s="6"/>
    </row>
    <row r="1635" ht="15">
      <c r="A1635" s="6"/>
    </row>
    <row r="1636" ht="15">
      <c r="A1636" s="6"/>
    </row>
    <row r="1637" ht="15">
      <c r="A1637" s="6"/>
    </row>
    <row r="1638" ht="15">
      <c r="A1638" s="6"/>
    </row>
    <row r="1639" ht="15">
      <c r="A1639" s="6"/>
    </row>
    <row r="1640" ht="15">
      <c r="A1640" s="6"/>
    </row>
    <row r="1641" ht="15">
      <c r="A1641" s="6"/>
    </row>
    <row r="1642" ht="15">
      <c r="A1642" s="6"/>
    </row>
    <row r="1643" ht="15">
      <c r="A1643" s="6"/>
    </row>
    <row r="1644" ht="15">
      <c r="A1644" s="6"/>
    </row>
    <row r="1645" ht="15">
      <c r="A1645" s="6"/>
    </row>
    <row r="1646" ht="15">
      <c r="A1646" s="6"/>
    </row>
    <row r="1647" ht="15">
      <c r="A1647" s="6"/>
    </row>
    <row r="1648" ht="15">
      <c r="A1648" s="6"/>
    </row>
    <row r="1649" ht="15">
      <c r="A1649" s="6"/>
    </row>
    <row r="1650" ht="15">
      <c r="A1650" s="6"/>
    </row>
    <row r="1651" ht="15">
      <c r="A1651" s="6"/>
    </row>
    <row r="1652" ht="15">
      <c r="A1652" s="6"/>
    </row>
    <row r="1653" ht="15">
      <c r="A1653" s="6"/>
    </row>
    <row r="1654" ht="15">
      <c r="A1654" s="6"/>
    </row>
    <row r="1655" ht="15">
      <c r="A1655" s="6"/>
    </row>
    <row r="1656" ht="15">
      <c r="A1656" s="6"/>
    </row>
    <row r="1657" ht="15">
      <c r="A1657" s="6"/>
    </row>
    <row r="1658" ht="15">
      <c r="A1658" s="6"/>
    </row>
    <row r="1659" ht="15">
      <c r="A1659" s="6"/>
    </row>
    <row r="1660" ht="15">
      <c r="A1660" s="6"/>
    </row>
    <row r="1661" ht="15">
      <c r="A1661" s="6"/>
    </row>
    <row r="1662" ht="15">
      <c r="A1662" s="6"/>
    </row>
    <row r="1663" ht="15">
      <c r="A1663" s="6"/>
    </row>
    <row r="1664" ht="15">
      <c r="A1664" s="6"/>
    </row>
    <row r="1665" ht="15">
      <c r="A1665" s="6"/>
    </row>
    <row r="1666" ht="15">
      <c r="A1666" s="6"/>
    </row>
    <row r="1667" ht="15">
      <c r="A1667" s="6"/>
    </row>
    <row r="1668" ht="15">
      <c r="A1668" s="6"/>
    </row>
    <row r="1669" ht="15">
      <c r="A1669" s="6"/>
    </row>
    <row r="1670" ht="15">
      <c r="A1670" s="6"/>
    </row>
    <row r="1671" ht="15">
      <c r="A1671" s="6"/>
    </row>
    <row r="1672" ht="15">
      <c r="A1672" s="6"/>
    </row>
    <row r="1673" ht="15">
      <c r="A1673" s="6"/>
    </row>
    <row r="1674" ht="15">
      <c r="A1674" s="6"/>
    </row>
    <row r="1675" ht="15">
      <c r="A1675" s="6"/>
    </row>
    <row r="1676" ht="15">
      <c r="A1676" s="6"/>
    </row>
    <row r="1677" ht="15">
      <c r="A1677" s="6"/>
    </row>
    <row r="1678" ht="15">
      <c r="A1678" s="6"/>
    </row>
    <row r="1679" ht="15">
      <c r="A1679" s="6"/>
    </row>
    <row r="1680" ht="15">
      <c r="A1680" s="6"/>
    </row>
    <row r="1681" ht="15">
      <c r="A1681" s="6"/>
    </row>
    <row r="1682" ht="15">
      <c r="A1682" s="6"/>
    </row>
    <row r="1683" ht="15">
      <c r="A1683" s="6"/>
    </row>
    <row r="1684" ht="15">
      <c r="A1684" s="6"/>
    </row>
    <row r="1685" ht="15">
      <c r="A1685" s="6"/>
    </row>
    <row r="1686" ht="15">
      <c r="A1686" s="6"/>
    </row>
    <row r="1687" ht="15">
      <c r="A1687" s="6"/>
    </row>
    <row r="1688" ht="15">
      <c r="A1688" s="6"/>
    </row>
    <row r="1689" ht="15">
      <c r="A1689" s="6"/>
    </row>
    <row r="1690" ht="15">
      <c r="A1690" s="6"/>
    </row>
    <row r="1691" ht="15">
      <c r="A1691" s="6"/>
    </row>
    <row r="1692" ht="15">
      <c r="A1692" s="6"/>
    </row>
    <row r="1693" ht="15">
      <c r="A1693" s="6"/>
    </row>
    <row r="1694" ht="15">
      <c r="A1694" s="6"/>
    </row>
    <row r="1695" ht="15">
      <c r="A1695" s="6"/>
    </row>
    <row r="1696" ht="15">
      <c r="A1696" s="6"/>
    </row>
    <row r="1697" ht="15">
      <c r="A1697" s="6"/>
    </row>
    <row r="1698" ht="15">
      <c r="A1698" s="6"/>
    </row>
    <row r="1699" ht="15">
      <c r="A1699" s="6"/>
    </row>
    <row r="1700" ht="15">
      <c r="A1700" s="6"/>
    </row>
    <row r="1701" ht="15">
      <c r="A1701" s="6"/>
    </row>
    <row r="1702" ht="15">
      <c r="A1702" s="6"/>
    </row>
    <row r="1703" ht="15">
      <c r="A1703" s="6"/>
    </row>
    <row r="1704" ht="15">
      <c r="A1704" s="6"/>
    </row>
    <row r="1705" ht="15">
      <c r="A1705" s="6"/>
    </row>
    <row r="1706" ht="15">
      <c r="A1706" s="6"/>
    </row>
    <row r="1707" ht="15">
      <c r="A1707" s="6"/>
    </row>
    <row r="1708" ht="15">
      <c r="A1708" s="6"/>
    </row>
    <row r="1709" ht="15">
      <c r="A1709" s="6"/>
    </row>
    <row r="1710" ht="15">
      <c r="A1710" s="6"/>
    </row>
    <row r="1711" ht="15">
      <c r="A1711" s="6"/>
    </row>
    <row r="1712" ht="15">
      <c r="A1712" s="6"/>
    </row>
    <row r="1713" ht="15">
      <c r="A1713" s="6"/>
    </row>
    <row r="1714" ht="15">
      <c r="A1714" s="6"/>
    </row>
    <row r="1715" ht="15">
      <c r="A1715" s="6"/>
    </row>
    <row r="1716" ht="15">
      <c r="A1716" s="6"/>
    </row>
    <row r="1717" ht="15">
      <c r="A1717" s="6"/>
    </row>
    <row r="1718" ht="15">
      <c r="A1718" s="6"/>
    </row>
    <row r="1719" ht="15">
      <c r="A1719" s="6"/>
    </row>
    <row r="1720" ht="15">
      <c r="A1720" s="6"/>
    </row>
    <row r="1721" ht="15">
      <c r="A1721" s="6"/>
    </row>
    <row r="1722" ht="15">
      <c r="A1722" s="6"/>
    </row>
    <row r="1723" ht="15">
      <c r="A1723" s="6"/>
    </row>
    <row r="1724" ht="15">
      <c r="A1724" s="6"/>
    </row>
    <row r="1725" ht="15">
      <c r="A1725" s="6"/>
    </row>
    <row r="1726" ht="15">
      <c r="A1726" s="6"/>
    </row>
    <row r="1727" ht="15">
      <c r="A1727" s="6"/>
    </row>
    <row r="1728" ht="15">
      <c r="A1728" s="6"/>
    </row>
    <row r="1729" ht="15">
      <c r="A1729" s="6"/>
    </row>
    <row r="1730" ht="15">
      <c r="A1730" s="6"/>
    </row>
    <row r="1731" ht="15">
      <c r="A1731" s="6"/>
    </row>
    <row r="1732" ht="15">
      <c r="A1732" s="6"/>
    </row>
    <row r="1733" ht="15">
      <c r="A1733" s="6"/>
    </row>
    <row r="1734" ht="15">
      <c r="A1734" s="6"/>
    </row>
    <row r="1735" ht="15">
      <c r="A1735" s="6"/>
    </row>
    <row r="1736" ht="15">
      <c r="A1736" s="6"/>
    </row>
    <row r="1737" ht="15">
      <c r="A1737" s="6"/>
    </row>
    <row r="1738" ht="15">
      <c r="A1738" s="6"/>
    </row>
    <row r="1739" ht="15">
      <c r="A1739" s="6"/>
    </row>
    <row r="1740" ht="15">
      <c r="A1740" s="6"/>
    </row>
    <row r="1741" ht="15">
      <c r="A1741" s="6"/>
    </row>
    <row r="1742" ht="15">
      <c r="A1742" s="6"/>
    </row>
    <row r="1743" ht="15">
      <c r="A1743" s="6"/>
    </row>
    <row r="1744" ht="15">
      <c r="A1744" s="6"/>
    </row>
    <row r="1745" ht="15">
      <c r="A1745" s="6"/>
    </row>
    <row r="1746" ht="15">
      <c r="A1746" s="6"/>
    </row>
    <row r="1747" ht="15">
      <c r="A1747" s="6"/>
    </row>
    <row r="1748" ht="15">
      <c r="A1748" s="6"/>
    </row>
    <row r="1749" ht="15">
      <c r="A1749" s="6"/>
    </row>
    <row r="1750" ht="15">
      <c r="A1750" s="6"/>
    </row>
    <row r="1751" ht="15">
      <c r="A1751" s="6"/>
    </row>
    <row r="1752" ht="15">
      <c r="A1752" s="6"/>
    </row>
    <row r="1753" ht="15">
      <c r="A1753" s="6"/>
    </row>
    <row r="1754" ht="15">
      <c r="A1754" s="6"/>
    </row>
    <row r="1755" ht="15">
      <c r="A1755" s="6"/>
    </row>
    <row r="1756" ht="15">
      <c r="A1756" s="6"/>
    </row>
    <row r="1757" ht="15">
      <c r="A1757" s="6"/>
    </row>
    <row r="1758" ht="15">
      <c r="A1758" s="6"/>
    </row>
    <row r="1759" ht="15">
      <c r="A1759" s="6"/>
    </row>
    <row r="1760" ht="15">
      <c r="A1760" s="6"/>
    </row>
    <row r="1761" ht="15">
      <c r="A1761" s="6"/>
    </row>
    <row r="1762" ht="15">
      <c r="A1762" s="6"/>
    </row>
    <row r="1763" ht="15">
      <c r="A1763" s="6"/>
    </row>
    <row r="1764" ht="15">
      <c r="A1764" s="6"/>
    </row>
    <row r="1765" ht="15">
      <c r="A1765" s="6"/>
    </row>
    <row r="1766" ht="15">
      <c r="A1766" s="6"/>
    </row>
    <row r="1767" ht="15">
      <c r="A1767" s="6"/>
    </row>
    <row r="1768" ht="15">
      <c r="A1768" s="6"/>
    </row>
    <row r="1769" ht="15">
      <c r="A1769" s="6"/>
    </row>
    <row r="1770" ht="15">
      <c r="A1770" s="6"/>
    </row>
    <row r="1771" ht="15">
      <c r="A1771" s="6"/>
    </row>
    <row r="1772" ht="15">
      <c r="A1772" s="6"/>
    </row>
    <row r="1773" ht="15">
      <c r="A1773" s="6"/>
    </row>
    <row r="1774" ht="15">
      <c r="A1774" s="6"/>
    </row>
    <row r="1775" ht="15">
      <c r="A1775" s="6"/>
    </row>
    <row r="1776" ht="15">
      <c r="A1776" s="6"/>
    </row>
    <row r="1777" ht="15">
      <c r="A1777" s="6"/>
    </row>
    <row r="1778" ht="15">
      <c r="A1778" s="6"/>
    </row>
    <row r="1779" ht="15">
      <c r="A1779" s="6"/>
    </row>
    <row r="1780" ht="15">
      <c r="A1780" s="6"/>
    </row>
    <row r="1781" ht="15">
      <c r="A1781" s="6"/>
    </row>
    <row r="1782" ht="15">
      <c r="A1782" s="6"/>
    </row>
    <row r="1783" ht="15">
      <c r="A1783" s="6"/>
    </row>
    <row r="1784" ht="15">
      <c r="A1784" s="6"/>
    </row>
    <row r="1785" ht="15">
      <c r="A1785" s="6"/>
    </row>
    <row r="1786" ht="15">
      <c r="A1786" s="6"/>
    </row>
    <row r="1787" ht="15">
      <c r="A1787" s="6"/>
    </row>
    <row r="1788" ht="15">
      <c r="A1788" s="6"/>
    </row>
    <row r="1789" ht="15">
      <c r="A1789" s="6"/>
    </row>
    <row r="1790" ht="15">
      <c r="A1790" s="6"/>
    </row>
    <row r="1791" ht="15">
      <c r="A1791" s="6"/>
    </row>
    <row r="1792" ht="15">
      <c r="A1792" s="6"/>
    </row>
    <row r="1793" ht="15">
      <c r="A1793" s="6"/>
    </row>
    <row r="1794" ht="15">
      <c r="A1794" s="6"/>
    </row>
    <row r="1795" ht="15">
      <c r="A1795" s="6"/>
    </row>
    <row r="1796" ht="15">
      <c r="A1796" s="6"/>
    </row>
    <row r="1797" ht="15">
      <c r="A1797" s="6"/>
    </row>
    <row r="1798" ht="15">
      <c r="A1798" s="6"/>
    </row>
    <row r="1799" ht="15">
      <c r="A1799" s="6"/>
    </row>
    <row r="1800" ht="15">
      <c r="A1800" s="6"/>
    </row>
    <row r="1801" ht="15">
      <c r="A1801" s="6"/>
    </row>
    <row r="1802" ht="15">
      <c r="A1802" s="6"/>
    </row>
    <row r="1803" ht="15">
      <c r="A1803" s="6"/>
    </row>
    <row r="1804" ht="15">
      <c r="A1804" s="6"/>
    </row>
    <row r="1805" ht="15">
      <c r="A1805" s="6"/>
    </row>
    <row r="1806" ht="15">
      <c r="A1806" s="6"/>
    </row>
    <row r="1807" ht="15">
      <c r="A1807" s="6"/>
    </row>
    <row r="1808" ht="15">
      <c r="A1808" s="6"/>
    </row>
    <row r="1809" ht="15">
      <c r="A1809" s="6"/>
    </row>
    <row r="1810" ht="15">
      <c r="A1810" s="6"/>
    </row>
    <row r="1811" ht="15">
      <c r="A1811" s="6"/>
    </row>
    <row r="1812" ht="15">
      <c r="A1812" s="6"/>
    </row>
    <row r="1813" ht="15">
      <c r="A1813" s="6"/>
    </row>
    <row r="1814" ht="15">
      <c r="A1814" s="6"/>
    </row>
    <row r="1815" ht="15">
      <c r="A1815" s="6"/>
    </row>
    <row r="1816" ht="15">
      <c r="A1816" s="6"/>
    </row>
    <row r="1817" ht="15">
      <c r="A1817" s="6"/>
    </row>
    <row r="1818" ht="15">
      <c r="A1818" s="6"/>
    </row>
    <row r="1819" ht="15">
      <c r="A1819" s="6"/>
    </row>
    <row r="1820" ht="15">
      <c r="A1820" s="6"/>
    </row>
    <row r="1821" ht="15">
      <c r="A1821" s="6"/>
    </row>
    <row r="1822" ht="15">
      <c r="A1822" s="6"/>
    </row>
    <row r="1823" ht="15">
      <c r="A1823" s="6"/>
    </row>
    <row r="1824" ht="15">
      <c r="A1824" s="6"/>
    </row>
    <row r="1825" ht="15">
      <c r="A1825" s="6"/>
    </row>
    <row r="1826" ht="15">
      <c r="A1826" s="6"/>
    </row>
    <row r="1827" ht="15">
      <c r="A1827" s="6"/>
    </row>
    <row r="1828" ht="15">
      <c r="A1828" s="6"/>
    </row>
    <row r="1829" ht="15">
      <c r="A1829" s="6"/>
    </row>
    <row r="1830" ht="15">
      <c r="A1830" s="6"/>
    </row>
    <row r="1831" ht="15">
      <c r="A1831" s="6"/>
    </row>
    <row r="1832" ht="15">
      <c r="A1832" s="6"/>
    </row>
    <row r="1833" ht="15">
      <c r="A1833" s="6"/>
    </row>
    <row r="1834" ht="15">
      <c r="A1834" s="6"/>
    </row>
    <row r="1835" ht="15">
      <c r="A1835" s="6"/>
    </row>
    <row r="1836" ht="15">
      <c r="A1836" s="6"/>
    </row>
    <row r="1837" ht="15">
      <c r="A1837" s="6"/>
    </row>
    <row r="1838" ht="15">
      <c r="A1838" s="6"/>
    </row>
    <row r="1839" ht="15">
      <c r="A1839" s="6"/>
    </row>
    <row r="1840" ht="15">
      <c r="A1840" s="6"/>
    </row>
    <row r="1841" ht="15">
      <c r="A1841" s="6"/>
    </row>
    <row r="1842" ht="15">
      <c r="A1842" s="6"/>
    </row>
    <row r="1843" ht="15">
      <c r="A1843" s="6"/>
    </row>
    <row r="1844" ht="15">
      <c r="A1844" s="6"/>
    </row>
    <row r="1845" ht="15">
      <c r="A1845" s="6"/>
    </row>
    <row r="1846" ht="15">
      <c r="A1846" s="6"/>
    </row>
    <row r="1847" ht="15">
      <c r="A1847" s="6"/>
    </row>
    <row r="1848" ht="15">
      <c r="A1848" s="6"/>
    </row>
    <row r="1849" ht="15">
      <c r="A1849" s="6"/>
    </row>
    <row r="1850" ht="15">
      <c r="A1850" s="6"/>
    </row>
    <row r="1851" ht="15">
      <c r="A1851" s="6"/>
    </row>
    <row r="1852" ht="15">
      <c r="A1852" s="6"/>
    </row>
    <row r="1853" ht="15">
      <c r="A1853" s="6"/>
    </row>
    <row r="1854" ht="15">
      <c r="A1854" s="6"/>
    </row>
    <row r="1855" ht="15">
      <c r="A1855" s="6"/>
    </row>
    <row r="1856" ht="15">
      <c r="A1856" s="6"/>
    </row>
    <row r="1857" ht="15">
      <c r="A1857" s="6"/>
    </row>
    <row r="1858" ht="15">
      <c r="A1858" s="6"/>
    </row>
    <row r="1859" ht="15">
      <c r="A1859" s="6"/>
    </row>
    <row r="1860" ht="15">
      <c r="A1860" s="6"/>
    </row>
    <row r="1861" ht="15">
      <c r="A1861" s="6"/>
    </row>
    <row r="1862" ht="15">
      <c r="A1862" s="6"/>
    </row>
    <row r="1863" ht="15">
      <c r="A1863" s="6"/>
    </row>
    <row r="1864" ht="15">
      <c r="A1864" s="6"/>
    </row>
    <row r="1865" ht="15">
      <c r="A1865" s="6"/>
    </row>
    <row r="1866" ht="15">
      <c r="A1866" s="6"/>
    </row>
    <row r="1867" ht="15">
      <c r="A1867" s="6"/>
    </row>
    <row r="1868" ht="15">
      <c r="A1868" s="6"/>
    </row>
    <row r="1869" ht="15">
      <c r="A1869" s="6"/>
    </row>
    <row r="1870" ht="15">
      <c r="A1870" s="6"/>
    </row>
    <row r="1871" ht="15">
      <c r="A1871" s="6"/>
    </row>
    <row r="1872" ht="15">
      <c r="A1872" s="6"/>
    </row>
    <row r="1873" ht="15">
      <c r="A1873" s="6"/>
    </row>
    <row r="1874" ht="15">
      <c r="A1874" s="6"/>
    </row>
    <row r="1875" ht="15">
      <c r="A1875" s="6"/>
    </row>
    <row r="1876" ht="15">
      <c r="A1876" s="6"/>
    </row>
    <row r="1877" ht="15">
      <c r="A1877" s="6"/>
    </row>
    <row r="1878" ht="15">
      <c r="A1878" s="6"/>
    </row>
    <row r="1879" ht="15">
      <c r="A1879" s="6"/>
    </row>
    <row r="1880" ht="15">
      <c r="A1880" s="6"/>
    </row>
    <row r="1881" ht="15">
      <c r="A1881" s="6"/>
    </row>
    <row r="1882" ht="15">
      <c r="A1882" s="6"/>
    </row>
    <row r="1883" ht="15">
      <c r="A1883" s="6"/>
    </row>
    <row r="1884" ht="15">
      <c r="A1884" s="6"/>
    </row>
    <row r="1885" ht="15">
      <c r="A1885" s="6"/>
    </row>
    <row r="1886" ht="15">
      <c r="A1886" s="6"/>
    </row>
    <row r="1887" ht="15">
      <c r="A1887" s="6"/>
    </row>
    <row r="1888" ht="15">
      <c r="A1888" s="6"/>
    </row>
    <row r="1889" ht="15">
      <c r="A1889" s="6"/>
    </row>
    <row r="1890" ht="15">
      <c r="A1890" s="6"/>
    </row>
    <row r="1891" ht="15">
      <c r="A1891" s="6"/>
    </row>
    <row r="1892" ht="15">
      <c r="A1892" s="6"/>
    </row>
    <row r="1893" ht="15">
      <c r="A1893" s="6"/>
    </row>
    <row r="1894" ht="15">
      <c r="A1894" s="6"/>
    </row>
    <row r="1895" ht="15">
      <c r="A1895" s="6"/>
    </row>
    <row r="1896" ht="15">
      <c r="A1896" s="6"/>
    </row>
    <row r="1897" ht="15">
      <c r="A1897" s="6"/>
    </row>
    <row r="1898" ht="15">
      <c r="A1898" s="6"/>
    </row>
    <row r="1899" ht="15">
      <c r="A1899" s="6"/>
    </row>
    <row r="1900" ht="15">
      <c r="A1900" s="6"/>
    </row>
    <row r="1901" ht="15">
      <c r="A1901" s="6"/>
    </row>
    <row r="1902" ht="15">
      <c r="A1902" s="6"/>
    </row>
    <row r="1903" ht="15">
      <c r="A1903" s="6"/>
    </row>
    <row r="1904" ht="15">
      <c r="A1904" s="6"/>
    </row>
    <row r="1905" ht="15">
      <c r="A1905" s="6"/>
    </row>
    <row r="1906" ht="15">
      <c r="A1906" s="6"/>
    </row>
    <row r="1907" ht="15">
      <c r="A1907" s="6"/>
    </row>
    <row r="1908" ht="15">
      <c r="A1908" s="6"/>
    </row>
    <row r="1909" ht="15">
      <c r="A1909" s="6"/>
    </row>
    <row r="1910" ht="15">
      <c r="A1910" s="6"/>
    </row>
    <row r="1911" ht="15">
      <c r="A1911" s="6"/>
    </row>
    <row r="1912" ht="15">
      <c r="A1912" s="6"/>
    </row>
    <row r="1913" ht="15">
      <c r="A1913" s="6"/>
    </row>
    <row r="1914" ht="15">
      <c r="A1914" s="6"/>
    </row>
    <row r="1915" ht="15">
      <c r="A1915" s="6"/>
    </row>
    <row r="1916" ht="15">
      <c r="A1916" s="6"/>
    </row>
    <row r="1917" ht="15">
      <c r="A1917" s="6"/>
    </row>
    <row r="1918" ht="15">
      <c r="A1918" s="6"/>
    </row>
    <row r="1919" ht="15">
      <c r="A1919" s="6"/>
    </row>
    <row r="1920" ht="15">
      <c r="A1920" s="6"/>
    </row>
    <row r="1921" ht="15">
      <c r="A1921" s="6"/>
    </row>
    <row r="1922" ht="15">
      <c r="A1922" s="6"/>
    </row>
    <row r="1923" ht="15">
      <c r="A1923" s="6"/>
    </row>
    <row r="1924" ht="15">
      <c r="A1924" s="6"/>
    </row>
    <row r="1925" ht="15">
      <c r="A1925" s="6"/>
    </row>
    <row r="1926" ht="15">
      <c r="A1926" s="6"/>
    </row>
    <row r="1927" ht="15">
      <c r="A1927" s="6"/>
    </row>
    <row r="1928" ht="15">
      <c r="A1928" s="6"/>
    </row>
    <row r="1929" ht="15">
      <c r="A1929" s="6"/>
    </row>
    <row r="1930" ht="15">
      <c r="A1930" s="6"/>
    </row>
    <row r="1931" ht="15">
      <c r="A1931" s="6"/>
    </row>
    <row r="1932" ht="15">
      <c r="A1932" s="6"/>
    </row>
    <row r="1933" ht="15">
      <c r="A1933" s="6"/>
    </row>
    <row r="1934" ht="15">
      <c r="A1934" s="6"/>
    </row>
    <row r="1935" ht="15">
      <c r="A1935" s="6"/>
    </row>
    <row r="1936" ht="15">
      <c r="A1936" s="6"/>
    </row>
    <row r="1937" ht="15">
      <c r="A1937" s="6"/>
    </row>
    <row r="1938" ht="15">
      <c r="A1938" s="6"/>
    </row>
    <row r="1939" ht="15">
      <c r="A1939" s="6"/>
    </row>
    <row r="1940" ht="15">
      <c r="A1940" s="6"/>
    </row>
    <row r="1941" ht="15">
      <c r="A1941" s="6"/>
    </row>
    <row r="1942" ht="15">
      <c r="A1942" s="6"/>
    </row>
    <row r="1943" ht="15">
      <c r="A1943" s="6"/>
    </row>
    <row r="1944" ht="15">
      <c r="A1944" s="6"/>
    </row>
    <row r="1945" ht="15">
      <c r="A1945" s="6"/>
    </row>
    <row r="1946" ht="15">
      <c r="A1946" s="6"/>
    </row>
    <row r="1947" ht="15">
      <c r="A1947" s="6"/>
    </row>
    <row r="1948" ht="15">
      <c r="A1948" s="6"/>
    </row>
    <row r="1949" ht="15">
      <c r="A1949" s="6"/>
    </row>
    <row r="1950" ht="15">
      <c r="A1950" s="6"/>
    </row>
    <row r="1951" ht="15">
      <c r="A1951" s="6"/>
    </row>
    <row r="1952" ht="15">
      <c r="A1952" s="6"/>
    </row>
    <row r="1953" ht="15">
      <c r="A1953" s="6"/>
    </row>
    <row r="1954" ht="15">
      <c r="A1954" s="6"/>
    </row>
    <row r="1955" ht="15">
      <c r="A1955" s="6"/>
    </row>
    <row r="1956" ht="15">
      <c r="A1956" s="6"/>
    </row>
    <row r="1957" ht="15">
      <c r="A1957" s="6"/>
    </row>
    <row r="1958" ht="15">
      <c r="A1958" s="6"/>
    </row>
    <row r="1959" ht="15">
      <c r="A1959" s="6"/>
    </row>
    <row r="1960" ht="15">
      <c r="A1960" s="6"/>
    </row>
    <row r="1961" ht="15">
      <c r="A1961" s="6"/>
    </row>
    <row r="1962" ht="15">
      <c r="A1962" s="6"/>
    </row>
    <row r="1963" ht="15">
      <c r="A1963" s="6"/>
    </row>
    <row r="1964" ht="15">
      <c r="A1964" s="6"/>
    </row>
    <row r="1965" ht="15">
      <c r="A1965" s="6"/>
    </row>
    <row r="1966" ht="15">
      <c r="A1966" s="6"/>
    </row>
    <row r="1967" ht="15">
      <c r="A1967" s="6"/>
    </row>
    <row r="1968" ht="15">
      <c r="A1968" s="6"/>
    </row>
    <row r="1969" ht="15">
      <c r="A1969" s="6"/>
    </row>
    <row r="1970" ht="15">
      <c r="A1970" s="6"/>
    </row>
    <row r="1971" ht="15">
      <c r="A1971" s="6"/>
    </row>
    <row r="1972" ht="15">
      <c r="A1972" s="6"/>
    </row>
    <row r="1973" ht="15">
      <c r="A1973" s="6"/>
    </row>
    <row r="1974" ht="15">
      <c r="A1974" s="6"/>
    </row>
    <row r="1975" ht="15">
      <c r="A1975" s="6"/>
    </row>
    <row r="1976" ht="15">
      <c r="A1976" s="6"/>
    </row>
    <row r="1977" ht="15">
      <c r="A1977" s="6"/>
    </row>
    <row r="1978" ht="15">
      <c r="A1978" s="6"/>
    </row>
    <row r="1979" ht="15">
      <c r="A1979" s="6"/>
    </row>
    <row r="1980" ht="15">
      <c r="A1980" s="6"/>
    </row>
    <row r="1981" ht="15">
      <c r="A1981" s="6"/>
    </row>
    <row r="1982" ht="15">
      <c r="A1982" s="6"/>
    </row>
    <row r="1983" ht="15">
      <c r="A1983" s="6"/>
    </row>
    <row r="1984" ht="15">
      <c r="A1984" s="6"/>
    </row>
    <row r="1985" ht="15">
      <c r="A1985" s="6"/>
    </row>
    <row r="1986" ht="15">
      <c r="A1986" s="6"/>
    </row>
    <row r="1987" ht="15">
      <c r="A1987" s="6"/>
    </row>
    <row r="1988" ht="15">
      <c r="A1988" s="6"/>
    </row>
    <row r="1989" ht="15">
      <c r="A1989" s="6"/>
    </row>
    <row r="1990" ht="15">
      <c r="A1990" s="6"/>
    </row>
    <row r="1991" ht="15">
      <c r="A1991" s="6"/>
    </row>
    <row r="1992" ht="15">
      <c r="A1992" s="6"/>
    </row>
    <row r="1993" ht="15">
      <c r="A1993" s="6"/>
    </row>
    <row r="1994" ht="15">
      <c r="A1994" s="6"/>
    </row>
    <row r="1995" ht="15">
      <c r="A1995" s="6"/>
    </row>
    <row r="1996" ht="15">
      <c r="A1996" s="6"/>
    </row>
    <row r="1997" ht="15">
      <c r="A1997" s="6"/>
    </row>
    <row r="1998" ht="15">
      <c r="A1998" s="6"/>
    </row>
    <row r="1999" ht="15">
      <c r="A1999" s="6"/>
    </row>
    <row r="2000" ht="15">
      <c r="A2000" s="6"/>
    </row>
    <row r="2001" ht="15">
      <c r="A2001" s="6"/>
    </row>
    <row r="2002" ht="15">
      <c r="A2002" s="6"/>
    </row>
    <row r="2003" ht="15">
      <c r="A2003" s="6"/>
    </row>
    <row r="2004" ht="15">
      <c r="A2004" s="6"/>
    </row>
    <row r="2005" ht="15">
      <c r="A2005" s="6"/>
    </row>
    <row r="2006" ht="15">
      <c r="A2006" s="6"/>
    </row>
    <row r="2007" ht="15">
      <c r="A2007" s="6"/>
    </row>
    <row r="2008" ht="15">
      <c r="A2008" s="6"/>
    </row>
    <row r="2009" ht="15">
      <c r="A2009" s="6"/>
    </row>
    <row r="2010" ht="15">
      <c r="A2010" s="6"/>
    </row>
    <row r="2011" ht="15">
      <c r="A2011" s="6"/>
    </row>
    <row r="2012" ht="15">
      <c r="A2012" s="6"/>
    </row>
    <row r="2013" ht="15">
      <c r="A2013" s="6"/>
    </row>
    <row r="2014" ht="15">
      <c r="A2014" s="6"/>
    </row>
    <row r="2015" ht="15">
      <c r="A2015" s="6"/>
    </row>
    <row r="2016" ht="15">
      <c r="A2016" s="6"/>
    </row>
    <row r="2017" ht="15">
      <c r="A2017" s="6"/>
    </row>
    <row r="2018" ht="15">
      <c r="A2018" s="6"/>
    </row>
    <row r="2019" ht="15">
      <c r="A2019" s="6"/>
    </row>
    <row r="2020" ht="15">
      <c r="A2020" s="6"/>
    </row>
    <row r="2021" ht="15">
      <c r="A2021" s="6"/>
    </row>
    <row r="2022" ht="15">
      <c r="A2022" s="6"/>
    </row>
    <row r="2023" ht="15">
      <c r="A2023" s="6"/>
    </row>
    <row r="2024" ht="15">
      <c r="A2024" s="6"/>
    </row>
    <row r="2025" ht="15">
      <c r="A2025" s="6"/>
    </row>
    <row r="2026" ht="15">
      <c r="A2026" s="6"/>
    </row>
    <row r="2027" ht="15">
      <c r="A2027" s="6"/>
    </row>
    <row r="2028" ht="15">
      <c r="A2028" s="6"/>
    </row>
    <row r="2029" ht="15">
      <c r="A2029" s="6"/>
    </row>
    <row r="2030" ht="15">
      <c r="A2030" s="6"/>
    </row>
    <row r="2031" ht="15">
      <c r="A2031" s="6"/>
    </row>
    <row r="2032" ht="15">
      <c r="A2032" s="6"/>
    </row>
    <row r="2033" ht="15">
      <c r="A2033" s="6"/>
    </row>
    <row r="2034" ht="15">
      <c r="A2034" s="6"/>
    </row>
    <row r="2035" ht="15">
      <c r="A2035" s="6"/>
    </row>
    <row r="2036" ht="15">
      <c r="A2036" s="6"/>
    </row>
    <row r="2037" ht="15">
      <c r="A2037" s="6"/>
    </row>
    <row r="2038" ht="15">
      <c r="A2038" s="6"/>
    </row>
    <row r="2039" ht="15">
      <c r="A2039" s="6"/>
    </row>
    <row r="2040" ht="15">
      <c r="A2040" s="6"/>
    </row>
    <row r="2041" ht="15">
      <c r="A2041" s="6"/>
    </row>
    <row r="2042" ht="15">
      <c r="A2042" s="6"/>
    </row>
    <row r="2043" ht="15">
      <c r="A2043" s="6"/>
    </row>
    <row r="2044" ht="15">
      <c r="A2044" s="6"/>
    </row>
    <row r="2045" ht="15">
      <c r="A2045" s="6"/>
    </row>
    <row r="2046" ht="15">
      <c r="A2046" s="6"/>
    </row>
    <row r="2047" ht="15">
      <c r="A2047" s="6"/>
    </row>
    <row r="2048" ht="15">
      <c r="A2048" s="6"/>
    </row>
    <row r="2049" ht="15">
      <c r="A2049" s="6"/>
    </row>
    <row r="2050" ht="15">
      <c r="A2050" s="6"/>
    </row>
    <row r="2051" ht="15">
      <c r="A2051" s="6"/>
    </row>
    <row r="2052" ht="15">
      <c r="A2052" s="6"/>
    </row>
    <row r="2053" ht="15">
      <c r="A2053" s="6"/>
    </row>
    <row r="2054" ht="15">
      <c r="A2054" s="6"/>
    </row>
    <row r="2055" ht="15">
      <c r="A2055" s="6"/>
    </row>
    <row r="2056" ht="15">
      <c r="A2056" s="6"/>
    </row>
    <row r="2057" ht="15">
      <c r="A2057" s="6"/>
    </row>
    <row r="2058" ht="15">
      <c r="A2058" s="6"/>
    </row>
    <row r="2059" ht="15">
      <c r="A2059" s="6"/>
    </row>
    <row r="2060" ht="15">
      <c r="A2060" s="6"/>
    </row>
    <row r="2061" ht="15">
      <c r="A2061" s="6"/>
    </row>
    <row r="2062" ht="15">
      <c r="A2062" s="6"/>
    </row>
    <row r="2063" ht="15">
      <c r="A2063" s="6"/>
    </row>
    <row r="2064" ht="15">
      <c r="A2064" s="6"/>
    </row>
    <row r="2065" ht="15">
      <c r="A2065" s="6"/>
    </row>
    <row r="2066" ht="15">
      <c r="A2066" s="6"/>
    </row>
    <row r="2067" ht="15">
      <c r="A2067" s="6"/>
    </row>
    <row r="2068" ht="15">
      <c r="A2068" s="6"/>
    </row>
    <row r="2069" ht="15">
      <c r="A2069" s="6"/>
    </row>
    <row r="2070" ht="15">
      <c r="A2070" s="6"/>
    </row>
    <row r="2071" ht="15">
      <c r="A2071" s="6"/>
    </row>
    <row r="2072" ht="15">
      <c r="A2072" s="6"/>
    </row>
    <row r="2073" ht="15">
      <c r="A2073" s="6"/>
    </row>
    <row r="2074" ht="15">
      <c r="A2074" s="6"/>
    </row>
    <row r="2075" ht="15">
      <c r="A2075" s="6"/>
    </row>
    <row r="2076" ht="15">
      <c r="A2076" s="6"/>
    </row>
    <row r="2077" ht="15">
      <c r="A2077" s="6"/>
    </row>
    <row r="2078" ht="15">
      <c r="A2078" s="6"/>
    </row>
    <row r="2079" ht="15">
      <c r="A2079" s="6"/>
    </row>
    <row r="2080" ht="15">
      <c r="A2080" s="6"/>
    </row>
    <row r="2081" ht="15">
      <c r="A2081" s="6"/>
    </row>
    <row r="2082" ht="15">
      <c r="A2082" s="6"/>
    </row>
    <row r="2083" ht="15">
      <c r="A2083" s="6"/>
    </row>
    <row r="2084" ht="15">
      <c r="A2084" s="6"/>
    </row>
    <row r="2085" ht="15">
      <c r="A2085" s="6"/>
    </row>
    <row r="2086" ht="15">
      <c r="A2086" s="6"/>
    </row>
    <row r="2087" ht="15">
      <c r="A2087" s="6"/>
    </row>
    <row r="2088" ht="15">
      <c r="A2088" s="6"/>
    </row>
    <row r="2089" ht="15">
      <c r="A2089" s="6"/>
    </row>
    <row r="2090" ht="15">
      <c r="A2090" s="6"/>
    </row>
    <row r="2091" ht="15">
      <c r="A2091" s="6"/>
    </row>
    <row r="2092" ht="15">
      <c r="A2092" s="6"/>
    </row>
    <row r="2093" ht="15">
      <c r="A2093" s="6"/>
    </row>
    <row r="2094" ht="15">
      <c r="A2094" s="6"/>
    </row>
    <row r="2095" ht="15">
      <c r="A2095" s="6"/>
    </row>
    <row r="2096" ht="15">
      <c r="A2096" s="6"/>
    </row>
    <row r="2097" ht="15">
      <c r="A2097" s="6"/>
    </row>
    <row r="2098" ht="15">
      <c r="A2098" s="6"/>
    </row>
    <row r="2099" ht="15">
      <c r="A2099" s="6"/>
    </row>
    <row r="2100" ht="15">
      <c r="A2100" s="6"/>
    </row>
    <row r="2101" ht="15">
      <c r="A2101" s="6"/>
    </row>
    <row r="2102" ht="15">
      <c r="A2102" s="6"/>
    </row>
    <row r="2103" ht="15">
      <c r="A2103" s="6"/>
    </row>
    <row r="2104" ht="15">
      <c r="A2104" s="6"/>
    </row>
    <row r="2105" ht="15">
      <c r="A2105" s="6"/>
    </row>
    <row r="2106" ht="15">
      <c r="A2106" s="6"/>
    </row>
    <row r="2107" ht="15">
      <c r="A2107" s="6"/>
    </row>
    <row r="2108" ht="15">
      <c r="A2108" s="6"/>
    </row>
    <row r="2109" ht="15">
      <c r="A2109" s="6"/>
    </row>
    <row r="2110" ht="15">
      <c r="A2110" s="6"/>
    </row>
    <row r="2111" ht="15">
      <c r="A2111" s="6"/>
    </row>
    <row r="2112" ht="15">
      <c r="A2112" s="6"/>
    </row>
    <row r="2113" ht="15">
      <c r="A2113" s="6"/>
    </row>
    <row r="2114" ht="15">
      <c r="A2114" s="6"/>
    </row>
    <row r="2115" ht="15">
      <c r="A2115" s="6"/>
    </row>
    <row r="2116" ht="15">
      <c r="A2116" s="6"/>
    </row>
    <row r="2117" ht="15">
      <c r="A2117" s="6"/>
    </row>
    <row r="2118" ht="15">
      <c r="A2118" s="6"/>
    </row>
    <row r="2119" ht="15">
      <c r="A2119" s="6"/>
    </row>
    <row r="2120" ht="15">
      <c r="A2120" s="6"/>
    </row>
    <row r="2121" ht="15">
      <c r="A2121" s="6"/>
    </row>
    <row r="2122" ht="15">
      <c r="A2122" s="6"/>
    </row>
    <row r="2123" ht="15">
      <c r="A2123" s="6"/>
    </row>
    <row r="2124" ht="15">
      <c r="A2124" s="6"/>
    </row>
    <row r="2125" ht="15">
      <c r="A2125" s="6"/>
    </row>
    <row r="2126" ht="15">
      <c r="A2126" s="6"/>
    </row>
    <row r="2127" ht="15">
      <c r="A2127" s="6"/>
    </row>
    <row r="2128" ht="15">
      <c r="A2128" s="6"/>
    </row>
    <row r="2129" ht="15">
      <c r="A2129" s="6"/>
    </row>
    <row r="2130" ht="15">
      <c r="A2130" s="6"/>
    </row>
    <row r="2131" ht="15">
      <c r="A2131" s="6"/>
    </row>
    <row r="2132" ht="15">
      <c r="A2132" s="6"/>
    </row>
    <row r="2133" ht="15">
      <c r="A2133" s="6"/>
    </row>
    <row r="2134" ht="15">
      <c r="A2134" s="6"/>
    </row>
    <row r="2135" ht="15">
      <c r="A2135" s="6"/>
    </row>
    <row r="2136" ht="15">
      <c r="A2136" s="6"/>
    </row>
    <row r="2137" ht="15">
      <c r="A2137" s="6"/>
    </row>
    <row r="2138" ht="15">
      <c r="A2138" s="6"/>
    </row>
    <row r="2139" ht="15">
      <c r="A2139" s="6"/>
    </row>
    <row r="2140" ht="15">
      <c r="A2140" s="6"/>
    </row>
    <row r="2141" ht="15">
      <c r="A2141" s="6"/>
    </row>
    <row r="2142" ht="15">
      <c r="A2142" s="6"/>
    </row>
    <row r="2143" ht="15">
      <c r="A2143" s="6"/>
    </row>
    <row r="2144" ht="15">
      <c r="A2144" s="6"/>
    </row>
    <row r="2145" ht="15">
      <c r="A2145" s="6"/>
    </row>
    <row r="2146" ht="15">
      <c r="A2146" s="6"/>
    </row>
    <row r="2147" ht="15">
      <c r="A2147" s="6"/>
    </row>
    <row r="2148" ht="15">
      <c r="A2148" s="6"/>
    </row>
    <row r="2149" ht="15">
      <c r="A2149" s="6"/>
    </row>
    <row r="2150" ht="15">
      <c r="A2150" s="6"/>
    </row>
    <row r="2151" ht="15">
      <c r="A2151" s="6"/>
    </row>
    <row r="2152" ht="15">
      <c r="A2152" s="6"/>
    </row>
    <row r="2153" ht="15">
      <c r="A2153" s="6"/>
    </row>
    <row r="2154" ht="15">
      <c r="A2154" s="6"/>
    </row>
    <row r="2155" ht="15">
      <c r="A2155" s="6"/>
    </row>
    <row r="2156" ht="15">
      <c r="A2156" s="6"/>
    </row>
    <row r="2157" ht="15">
      <c r="A2157" s="6"/>
    </row>
    <row r="2158" ht="15">
      <c r="A2158" s="6"/>
    </row>
    <row r="2159" ht="15">
      <c r="A2159" s="6"/>
    </row>
    <row r="2160" ht="15">
      <c r="A2160" s="6"/>
    </row>
    <row r="2161" ht="15">
      <c r="A2161" s="6"/>
    </row>
    <row r="2162" ht="15">
      <c r="A2162" s="6"/>
    </row>
    <row r="2163" ht="15">
      <c r="A2163" s="6"/>
    </row>
    <row r="2164" ht="15">
      <c r="A2164" s="6"/>
    </row>
    <row r="2165" ht="15">
      <c r="A2165" s="6"/>
    </row>
    <row r="2166" ht="15">
      <c r="A2166" s="6"/>
    </row>
    <row r="2167" ht="15">
      <c r="A2167" s="6"/>
    </row>
    <row r="2168" ht="15">
      <c r="A2168" s="6"/>
    </row>
    <row r="2169" ht="15">
      <c r="A2169" s="6"/>
    </row>
    <row r="2170" ht="15">
      <c r="A2170" s="6"/>
    </row>
    <row r="2171" ht="15">
      <c r="A2171" s="6"/>
    </row>
    <row r="2172" ht="15">
      <c r="A2172" s="6"/>
    </row>
    <row r="2173" ht="15">
      <c r="A2173" s="6"/>
    </row>
    <row r="2174" ht="15">
      <c r="A2174" s="6"/>
    </row>
    <row r="2175" ht="15">
      <c r="A2175" s="6"/>
    </row>
    <row r="2176" ht="15">
      <c r="A2176" s="6"/>
    </row>
    <row r="2177" ht="15">
      <c r="A2177" s="6"/>
    </row>
    <row r="2178" ht="15">
      <c r="A2178" s="6"/>
    </row>
    <row r="2179" ht="15">
      <c r="A2179" s="6"/>
    </row>
    <row r="2180" ht="15">
      <c r="A2180" s="6"/>
    </row>
    <row r="2181" ht="15">
      <c r="A2181" s="6"/>
    </row>
    <row r="2182" ht="15">
      <c r="A2182" s="6"/>
    </row>
    <row r="2183" ht="15">
      <c r="A2183" s="6"/>
    </row>
    <row r="2184" ht="15">
      <c r="A2184" s="6"/>
    </row>
    <row r="2185" ht="15">
      <c r="A2185" s="6"/>
    </row>
    <row r="2186" ht="15">
      <c r="A2186" s="6"/>
    </row>
    <row r="2187" ht="15">
      <c r="A2187" s="6"/>
    </row>
    <row r="2188" ht="15">
      <c r="A2188" s="6"/>
    </row>
    <row r="2189" ht="15">
      <c r="A2189" s="6"/>
    </row>
    <row r="2190" ht="15">
      <c r="A2190" s="6"/>
    </row>
    <row r="2191" ht="15">
      <c r="A2191" s="6"/>
    </row>
    <row r="2192" ht="15">
      <c r="A2192" s="6"/>
    </row>
    <row r="2193" ht="15">
      <c r="A2193" s="6"/>
    </row>
    <row r="2194" ht="15">
      <c r="A2194" s="6"/>
    </row>
    <row r="2195" ht="15">
      <c r="A2195" s="6"/>
    </row>
    <row r="2196" ht="15">
      <c r="A2196" s="6"/>
    </row>
    <row r="2197" ht="15">
      <c r="A2197" s="6"/>
    </row>
    <row r="2198" ht="15">
      <c r="A2198" s="6"/>
    </row>
    <row r="2199" ht="15">
      <c r="A2199" s="6"/>
    </row>
    <row r="2200" ht="15">
      <c r="A2200" s="6"/>
    </row>
    <row r="2201" ht="15">
      <c r="A2201" s="6"/>
    </row>
    <row r="2202" ht="15">
      <c r="A2202" s="6"/>
    </row>
    <row r="2203" ht="15">
      <c r="A2203" s="6"/>
    </row>
    <row r="2204" ht="15">
      <c r="A2204" s="6"/>
    </row>
    <row r="2205" ht="15">
      <c r="A2205" s="6"/>
    </row>
    <row r="2206" ht="15">
      <c r="A2206" s="6"/>
    </row>
    <row r="2207" ht="15">
      <c r="A2207" s="6"/>
    </row>
    <row r="2208" ht="15">
      <c r="A2208" s="6"/>
    </row>
    <row r="2209" ht="15">
      <c r="A2209" s="6"/>
    </row>
    <row r="2210" ht="15">
      <c r="A2210" s="6"/>
    </row>
    <row r="2211" ht="15">
      <c r="A2211" s="6"/>
    </row>
    <row r="2212" ht="15">
      <c r="A2212" s="6"/>
    </row>
    <row r="2213" ht="15">
      <c r="A2213" s="6"/>
    </row>
    <row r="2214" ht="15">
      <c r="A2214" s="6"/>
    </row>
    <row r="2215" ht="15">
      <c r="A2215" s="6"/>
    </row>
    <row r="2216" ht="15">
      <c r="A2216" s="6"/>
    </row>
    <row r="2217" ht="15">
      <c r="A2217" s="6"/>
    </row>
    <row r="2218" ht="15">
      <c r="A2218" s="6"/>
    </row>
    <row r="2219" ht="15">
      <c r="A2219" s="6"/>
    </row>
    <row r="2220" ht="15">
      <c r="A2220" s="6"/>
    </row>
    <row r="2221" ht="15">
      <c r="A2221" s="6"/>
    </row>
    <row r="2222" ht="15">
      <c r="A2222" s="6"/>
    </row>
    <row r="2223" ht="15">
      <c r="A2223" s="6"/>
    </row>
    <row r="2224" ht="15">
      <c r="A2224" s="6"/>
    </row>
    <row r="2225" ht="15">
      <c r="A2225" s="6"/>
    </row>
    <row r="2226" ht="15">
      <c r="A2226" s="6"/>
    </row>
    <row r="2227" ht="15">
      <c r="A2227" s="6"/>
    </row>
    <row r="2228" ht="15">
      <c r="A2228" s="6"/>
    </row>
    <row r="2229" ht="15">
      <c r="A2229" s="6"/>
    </row>
    <row r="2230" ht="15">
      <c r="A2230" s="6"/>
    </row>
    <row r="2231" ht="15">
      <c r="A2231" s="6"/>
    </row>
    <row r="2232" ht="15">
      <c r="A2232" s="6"/>
    </row>
    <row r="2233" ht="15">
      <c r="A2233" s="6"/>
    </row>
    <row r="2234" ht="15">
      <c r="A2234" s="6"/>
    </row>
    <row r="2235" ht="15">
      <c r="A2235" s="6"/>
    </row>
    <row r="2236" ht="15">
      <c r="A2236" s="6"/>
    </row>
    <row r="2237" ht="15">
      <c r="A2237" s="6"/>
    </row>
    <row r="2238" ht="15">
      <c r="A2238" s="6"/>
    </row>
    <row r="2239" ht="15">
      <c r="A2239" s="6"/>
    </row>
    <row r="2240" ht="15">
      <c r="A2240" s="6"/>
    </row>
    <row r="2241" ht="15">
      <c r="A2241" s="6"/>
    </row>
    <row r="2242" ht="15">
      <c r="A2242" s="6"/>
    </row>
    <row r="2243" ht="15">
      <c r="A2243" s="6"/>
    </row>
    <row r="2244" ht="15">
      <c r="A2244" s="6"/>
    </row>
    <row r="2245" ht="15">
      <c r="A2245" s="6"/>
    </row>
    <row r="2246" ht="15">
      <c r="A2246" s="6"/>
    </row>
    <row r="2247" ht="15">
      <c r="A2247" s="6"/>
    </row>
    <row r="2248" ht="15">
      <c r="A2248" s="6"/>
    </row>
    <row r="2249" ht="15">
      <c r="A2249" s="6"/>
    </row>
    <row r="2250" ht="15">
      <c r="A2250" s="6"/>
    </row>
    <row r="2251" ht="15">
      <c r="A2251" s="6"/>
    </row>
    <row r="2252" ht="15">
      <c r="A2252" s="6"/>
    </row>
    <row r="2253" ht="15">
      <c r="A2253" s="6"/>
    </row>
    <row r="2254" ht="15">
      <c r="A2254" s="6"/>
    </row>
    <row r="2255" ht="15">
      <c r="A2255" s="6"/>
    </row>
    <row r="2256" ht="15">
      <c r="A2256" s="6"/>
    </row>
    <row r="2257" ht="15">
      <c r="A2257" s="6"/>
    </row>
    <row r="2258" ht="15">
      <c r="A2258" s="6"/>
    </row>
    <row r="2259" ht="15">
      <c r="A2259" s="6"/>
    </row>
    <row r="2260" ht="15">
      <c r="A2260" s="6"/>
    </row>
    <row r="2261" ht="15">
      <c r="A2261" s="6"/>
    </row>
    <row r="2262" ht="15">
      <c r="A2262" s="6"/>
    </row>
    <row r="2263" ht="15">
      <c r="A2263" s="6"/>
    </row>
    <row r="2264" ht="15">
      <c r="A2264" s="6"/>
    </row>
    <row r="2265" ht="15">
      <c r="A2265" s="6"/>
    </row>
    <row r="2266" ht="15">
      <c r="A2266" s="6"/>
    </row>
    <row r="2267" ht="15">
      <c r="A2267" s="6"/>
    </row>
    <row r="2268" ht="15">
      <c r="A2268" s="6"/>
    </row>
    <row r="2269" ht="15">
      <c r="A2269" s="6"/>
    </row>
    <row r="2270" ht="15">
      <c r="A2270" s="6"/>
    </row>
    <row r="2271" ht="15">
      <c r="A2271" s="6"/>
    </row>
    <row r="2272" ht="15">
      <c r="A2272" s="6"/>
    </row>
    <row r="2273" ht="15">
      <c r="A2273" s="6"/>
    </row>
    <row r="2274" ht="15">
      <c r="A2274" s="6"/>
    </row>
    <row r="2275" ht="15">
      <c r="A2275" s="6"/>
    </row>
    <row r="2276" ht="15">
      <c r="A2276" s="6"/>
    </row>
    <row r="2277" ht="15">
      <c r="A2277" s="6"/>
    </row>
    <row r="2278" ht="15">
      <c r="A2278" s="6"/>
    </row>
    <row r="2279" ht="15">
      <c r="A2279" s="6"/>
    </row>
    <row r="2280" ht="15">
      <c r="A2280" s="6"/>
    </row>
    <row r="2281" ht="15">
      <c r="A2281" s="6"/>
    </row>
    <row r="2282" ht="15">
      <c r="A2282" s="6"/>
    </row>
    <row r="2283" ht="15">
      <c r="A2283" s="6"/>
    </row>
    <row r="2284" ht="15">
      <c r="A2284" s="6"/>
    </row>
    <row r="2285" ht="15">
      <c r="A2285" s="6"/>
    </row>
    <row r="2286" ht="15">
      <c r="A2286" s="6"/>
    </row>
    <row r="2287" ht="15">
      <c r="A2287" s="6"/>
    </row>
    <row r="2288" ht="15">
      <c r="A2288" s="6"/>
    </row>
    <row r="2289" ht="15">
      <c r="A2289" s="6"/>
    </row>
    <row r="2290" ht="15">
      <c r="A2290" s="6"/>
    </row>
    <row r="2291" ht="15">
      <c r="A2291" s="6"/>
    </row>
    <row r="2292" ht="15">
      <c r="A2292" s="6"/>
    </row>
    <row r="2293" ht="15">
      <c r="A2293" s="6"/>
    </row>
    <row r="2294" ht="15">
      <c r="A2294" s="6"/>
    </row>
    <row r="2295" ht="15">
      <c r="A2295" s="6"/>
    </row>
    <row r="2296" ht="15">
      <c r="A2296" s="6"/>
    </row>
    <row r="2297" ht="15">
      <c r="A2297" s="6"/>
    </row>
    <row r="2298" ht="15">
      <c r="A2298" s="6"/>
    </row>
    <row r="2299" ht="15">
      <c r="A2299" s="6"/>
    </row>
    <row r="2300" ht="15">
      <c r="A2300" s="6"/>
    </row>
    <row r="2301" ht="15">
      <c r="A2301" s="6"/>
    </row>
    <row r="2302" ht="15">
      <c r="A2302" s="6"/>
    </row>
    <row r="2303" ht="15">
      <c r="A2303" s="6"/>
    </row>
    <row r="2304" ht="15">
      <c r="A2304" s="6"/>
    </row>
    <row r="2305" ht="15">
      <c r="A2305" s="6"/>
    </row>
    <row r="2306" ht="15">
      <c r="A2306" s="6"/>
    </row>
    <row r="2307" ht="15">
      <c r="A2307" s="6"/>
    </row>
    <row r="2308" ht="15">
      <c r="A2308" s="6"/>
    </row>
    <row r="2309" ht="15">
      <c r="A2309" s="6"/>
    </row>
    <row r="2310" ht="15">
      <c r="A2310" s="6"/>
    </row>
    <row r="2311" ht="15">
      <c r="A2311" s="6"/>
    </row>
    <row r="2312" ht="15">
      <c r="A2312" s="6"/>
    </row>
    <row r="2313" ht="15">
      <c r="A2313" s="6"/>
    </row>
    <row r="2314" ht="15">
      <c r="A2314" s="6"/>
    </row>
    <row r="2315" ht="15">
      <c r="A2315" s="6"/>
    </row>
    <row r="2316" ht="15">
      <c r="A2316" s="6"/>
    </row>
    <row r="2317" ht="15">
      <c r="A2317" s="6"/>
    </row>
    <row r="2318" ht="15">
      <c r="A2318" s="6"/>
    </row>
    <row r="2319" ht="15">
      <c r="A2319" s="6"/>
    </row>
    <row r="2320" ht="15">
      <c r="A2320" s="6"/>
    </row>
    <row r="2321" ht="15">
      <c r="A2321" s="6"/>
    </row>
    <row r="2322" ht="15">
      <c r="A2322" s="6"/>
    </row>
    <row r="2323" ht="15">
      <c r="A2323" s="6"/>
    </row>
    <row r="2324" ht="15">
      <c r="A2324" s="6"/>
    </row>
    <row r="2325" ht="15">
      <c r="A2325" s="6"/>
    </row>
    <row r="2326" ht="15">
      <c r="A2326" s="6"/>
    </row>
    <row r="2327" ht="15">
      <c r="A2327" s="6"/>
    </row>
    <row r="2328" ht="15">
      <c r="A2328" s="6"/>
    </row>
    <row r="2329" ht="15">
      <c r="A2329" s="6"/>
    </row>
    <row r="2330" ht="15">
      <c r="A2330" s="6"/>
    </row>
    <row r="2331" ht="15">
      <c r="A2331" s="6"/>
    </row>
    <row r="2332" ht="15">
      <c r="A2332" s="6"/>
    </row>
    <row r="2333" ht="15">
      <c r="A2333" s="6"/>
    </row>
    <row r="2334" ht="15">
      <c r="A2334" s="6"/>
    </row>
    <row r="2335" ht="15">
      <c r="A2335" s="6"/>
    </row>
    <row r="2336" ht="15">
      <c r="A2336" s="6"/>
    </row>
    <row r="2337" ht="15">
      <c r="A2337" s="6"/>
    </row>
    <row r="2338" ht="15">
      <c r="A2338" s="6"/>
    </row>
    <row r="2339" ht="15">
      <c r="A2339" s="6"/>
    </row>
    <row r="2340" ht="15">
      <c r="A2340" s="6"/>
    </row>
    <row r="2341" ht="15">
      <c r="A2341" s="6"/>
    </row>
    <row r="2342" ht="15">
      <c r="A2342" s="6"/>
    </row>
    <row r="2343" ht="15">
      <c r="A2343" s="6"/>
    </row>
    <row r="2344" ht="15">
      <c r="A2344" s="6"/>
    </row>
    <row r="2345" ht="15">
      <c r="A2345" s="6"/>
    </row>
    <row r="2346" ht="15">
      <c r="A2346" s="6"/>
    </row>
    <row r="2347" ht="15">
      <c r="A2347" s="6"/>
    </row>
    <row r="2348" ht="15">
      <c r="A2348" s="6"/>
    </row>
    <row r="2349" ht="15">
      <c r="A2349" s="6"/>
    </row>
    <row r="2350" ht="15">
      <c r="A2350" s="6"/>
    </row>
    <row r="2351" ht="15">
      <c r="A2351" s="6"/>
    </row>
    <row r="2352" ht="15">
      <c r="A2352" s="6"/>
    </row>
    <row r="2353" ht="15">
      <c r="A2353" s="6"/>
    </row>
    <row r="2354" ht="15">
      <c r="A2354" s="6"/>
    </row>
    <row r="2355" ht="15">
      <c r="A2355" s="6"/>
    </row>
    <row r="2356" ht="15">
      <c r="A2356" s="6"/>
    </row>
    <row r="2357" ht="15">
      <c r="A2357" s="6"/>
    </row>
    <row r="2358" ht="15">
      <c r="A2358" s="6"/>
    </row>
    <row r="2359" ht="15">
      <c r="A2359" s="6"/>
    </row>
    <row r="2360" ht="15">
      <c r="A2360" s="6"/>
    </row>
    <row r="2361" ht="15">
      <c r="A2361" s="6"/>
    </row>
    <row r="2362" ht="15">
      <c r="A2362" s="6"/>
    </row>
    <row r="2363" ht="15">
      <c r="A2363" s="6"/>
    </row>
    <row r="2364" ht="15">
      <c r="A2364" s="6"/>
    </row>
    <row r="2365" ht="15">
      <c r="A2365" s="6"/>
    </row>
    <row r="2366" ht="15">
      <c r="A2366" s="6"/>
    </row>
    <row r="2367" ht="15">
      <c r="A2367" s="6"/>
    </row>
    <row r="2368" ht="15">
      <c r="A2368" s="6"/>
    </row>
    <row r="2369" ht="15">
      <c r="A2369" s="6"/>
    </row>
    <row r="2370" ht="15">
      <c r="A2370" s="6"/>
    </row>
    <row r="2371" ht="15">
      <c r="A2371" s="6"/>
    </row>
    <row r="2372" ht="15">
      <c r="A2372" s="6"/>
    </row>
    <row r="2373" ht="15">
      <c r="A2373" s="6"/>
    </row>
    <row r="2374" ht="15">
      <c r="A2374" s="6"/>
    </row>
    <row r="2375" ht="15">
      <c r="A2375" s="6"/>
    </row>
    <row r="2376" ht="15">
      <c r="A2376" s="6"/>
    </row>
    <row r="2377" ht="15">
      <c r="A2377" s="6"/>
    </row>
    <row r="2378" ht="15">
      <c r="A2378" s="6"/>
    </row>
    <row r="2379" ht="15">
      <c r="A2379" s="6"/>
    </row>
    <row r="2380" ht="15">
      <c r="A2380" s="6"/>
    </row>
    <row r="2381" ht="15">
      <c r="A2381" s="6"/>
    </row>
    <row r="2382" ht="15">
      <c r="A2382" s="6"/>
    </row>
    <row r="2383" ht="15">
      <c r="A2383" s="6"/>
    </row>
    <row r="2384" ht="15">
      <c r="A2384" s="6"/>
    </row>
    <row r="2385" ht="15">
      <c r="A2385" s="6"/>
    </row>
    <row r="2386" ht="15">
      <c r="A2386" s="6"/>
    </row>
    <row r="2387" ht="15">
      <c r="A2387" s="6"/>
    </row>
    <row r="2388" ht="15">
      <c r="A2388" s="6"/>
    </row>
    <row r="2389" ht="15">
      <c r="A2389" s="6"/>
    </row>
    <row r="2390" ht="15">
      <c r="A2390" s="6"/>
    </row>
    <row r="2391" ht="15">
      <c r="A2391" s="6"/>
    </row>
    <row r="2392" ht="15">
      <c r="A2392" s="6"/>
    </row>
    <row r="2393" ht="15">
      <c r="A2393" s="6"/>
    </row>
    <row r="2394" ht="15">
      <c r="A2394" s="6"/>
    </row>
    <row r="2395" ht="15">
      <c r="A2395" s="6"/>
    </row>
    <row r="2396" ht="15">
      <c r="A2396" s="6"/>
    </row>
    <row r="2397" ht="15">
      <c r="A2397" s="6"/>
    </row>
    <row r="2398" ht="15">
      <c r="A2398" s="6"/>
    </row>
    <row r="2399" ht="15">
      <c r="A2399" s="6"/>
    </row>
    <row r="2400" ht="15">
      <c r="A2400" s="6"/>
    </row>
    <row r="2401" ht="15">
      <c r="A2401" s="6"/>
    </row>
    <row r="2402" ht="15">
      <c r="A2402" s="6"/>
    </row>
    <row r="2403" ht="15">
      <c r="A2403" s="6"/>
    </row>
    <row r="2404" ht="15">
      <c r="A2404" s="6"/>
    </row>
    <row r="2405" ht="15">
      <c r="A2405" s="6"/>
    </row>
    <row r="2406" ht="15">
      <c r="A2406" s="6"/>
    </row>
    <row r="2407" ht="15">
      <c r="A2407" s="6"/>
    </row>
    <row r="2408" ht="15">
      <c r="A2408" s="6"/>
    </row>
    <row r="2409" ht="15">
      <c r="A2409" s="6"/>
    </row>
    <row r="2410" ht="15">
      <c r="A2410" s="6"/>
    </row>
    <row r="2411" ht="15">
      <c r="A2411" s="6"/>
    </row>
    <row r="2412" ht="15">
      <c r="A2412" s="6"/>
    </row>
    <row r="2413" ht="15">
      <c r="A2413" s="6"/>
    </row>
    <row r="2414" ht="15">
      <c r="A2414" s="6"/>
    </row>
    <row r="2415" ht="15">
      <c r="A2415" s="6"/>
    </row>
    <row r="2416" ht="15">
      <c r="A2416" s="6"/>
    </row>
    <row r="2417" ht="15">
      <c r="A2417" s="6"/>
    </row>
    <row r="2418" ht="15">
      <c r="A2418" s="6"/>
    </row>
    <row r="2419" ht="15">
      <c r="A2419" s="6"/>
    </row>
    <row r="2420" ht="15">
      <c r="A2420" s="6"/>
    </row>
    <row r="2421" ht="15">
      <c r="A2421" s="6"/>
    </row>
    <row r="2422" ht="15">
      <c r="A2422" s="6"/>
    </row>
    <row r="2423" ht="15">
      <c r="A2423" s="6"/>
    </row>
    <row r="2424" ht="15">
      <c r="A2424" s="6"/>
    </row>
    <row r="2425" ht="15">
      <c r="A2425" s="6"/>
    </row>
    <row r="2426" ht="15">
      <c r="A2426" s="6"/>
    </row>
    <row r="2427" ht="15">
      <c r="A2427" s="6"/>
    </row>
    <row r="2428" ht="15">
      <c r="A2428" s="6"/>
    </row>
    <row r="2429" ht="15">
      <c r="A2429" s="6"/>
    </row>
    <row r="2430" ht="15">
      <c r="A2430" s="6"/>
    </row>
    <row r="2431" ht="15">
      <c r="A2431" s="6"/>
    </row>
    <row r="2432" ht="15">
      <c r="A2432" s="6"/>
    </row>
    <row r="2433" ht="15">
      <c r="A2433" s="6"/>
    </row>
    <row r="2434" ht="15">
      <c r="A2434" s="6"/>
    </row>
    <row r="2435" ht="15">
      <c r="A2435" s="6"/>
    </row>
    <row r="2436" ht="15">
      <c r="A2436" s="6"/>
    </row>
    <row r="2437" ht="15">
      <c r="A2437" s="6"/>
    </row>
    <row r="2438" ht="15">
      <c r="A2438" s="6"/>
    </row>
    <row r="2439" ht="15">
      <c r="A2439" s="6"/>
    </row>
    <row r="2440" ht="15">
      <c r="A2440" s="6"/>
    </row>
    <row r="2441" ht="15">
      <c r="A2441" s="6"/>
    </row>
    <row r="2442" ht="15">
      <c r="A2442" s="6"/>
    </row>
    <row r="2443" ht="15">
      <c r="A2443" s="6"/>
    </row>
    <row r="2444" ht="15">
      <c r="A2444" s="6"/>
    </row>
    <row r="2445" ht="15">
      <c r="A2445" s="6"/>
    </row>
    <row r="2446" ht="15">
      <c r="A2446" s="6"/>
    </row>
    <row r="2447" ht="15">
      <c r="A2447" s="6"/>
    </row>
    <row r="2448" ht="15">
      <c r="A2448" s="6"/>
    </row>
    <row r="2449" ht="15">
      <c r="A2449" s="6"/>
    </row>
    <row r="2450" ht="15">
      <c r="A2450" s="6"/>
    </row>
    <row r="2451" ht="15">
      <c r="A2451" s="6"/>
    </row>
    <row r="2452" ht="15">
      <c r="A2452" s="6"/>
    </row>
    <row r="2453" ht="15">
      <c r="A2453" s="6"/>
    </row>
    <row r="2454" ht="15">
      <c r="A2454" s="6"/>
    </row>
    <row r="2455" ht="15">
      <c r="A2455" s="6"/>
    </row>
    <row r="2456" ht="15">
      <c r="A2456" s="6"/>
    </row>
    <row r="2457" ht="15">
      <c r="A2457" s="6"/>
    </row>
    <row r="2458" ht="15">
      <c r="A2458" s="6"/>
    </row>
    <row r="2459" ht="15">
      <c r="A2459" s="6"/>
    </row>
    <row r="2460" ht="15">
      <c r="A2460" s="6"/>
    </row>
    <row r="2461" ht="15">
      <c r="A2461" s="6"/>
    </row>
    <row r="2462" ht="15">
      <c r="A2462" s="6"/>
    </row>
    <row r="2463" ht="15">
      <c r="A2463" s="6"/>
    </row>
    <row r="2464" ht="15">
      <c r="A2464" s="6"/>
    </row>
    <row r="2465" ht="15">
      <c r="A2465" s="6"/>
    </row>
    <row r="2466" ht="15">
      <c r="A2466" s="6"/>
    </row>
    <row r="2467" ht="15">
      <c r="A2467" s="6"/>
    </row>
    <row r="2468" ht="15">
      <c r="A2468" s="6"/>
    </row>
    <row r="2469" ht="15">
      <c r="A2469" s="6"/>
    </row>
    <row r="2470" ht="15">
      <c r="A2470" s="6"/>
    </row>
    <row r="2471" ht="15">
      <c r="A2471" s="6"/>
    </row>
    <row r="2472" ht="15">
      <c r="A2472" s="6"/>
    </row>
    <row r="2473" ht="15">
      <c r="A2473" s="6"/>
    </row>
    <row r="2474" ht="15">
      <c r="A2474" s="6"/>
    </row>
    <row r="2475" ht="15">
      <c r="A2475" s="6"/>
    </row>
    <row r="2476" ht="15">
      <c r="A2476" s="6"/>
    </row>
    <row r="2477" ht="15">
      <c r="A2477" s="6"/>
    </row>
    <row r="2478" ht="15">
      <c r="A2478" s="6"/>
    </row>
    <row r="2479" ht="15">
      <c r="A2479" s="6"/>
    </row>
    <row r="2480" ht="15">
      <c r="A2480" s="6"/>
    </row>
    <row r="2481" ht="15">
      <c r="A2481" s="6"/>
    </row>
    <row r="2482" ht="15">
      <c r="A2482" s="6"/>
    </row>
    <row r="2483" ht="15">
      <c r="A2483" s="6"/>
    </row>
    <row r="2484" ht="15">
      <c r="A2484" s="6"/>
    </row>
    <row r="2485" ht="15">
      <c r="A2485" s="6"/>
    </row>
    <row r="2486" ht="15">
      <c r="A2486" s="6"/>
    </row>
    <row r="2487" ht="15">
      <c r="A2487" s="6"/>
    </row>
    <row r="2488" ht="15">
      <c r="A2488" s="6"/>
    </row>
    <row r="2489" ht="15">
      <c r="A2489" s="6"/>
    </row>
    <row r="2490" ht="15">
      <c r="A2490" s="6"/>
    </row>
    <row r="2491" ht="15">
      <c r="A2491" s="6"/>
    </row>
    <row r="2492" ht="15">
      <c r="A2492" s="6"/>
    </row>
    <row r="2493" ht="15">
      <c r="A2493" s="6"/>
    </row>
    <row r="2494" ht="15">
      <c r="A2494" s="6"/>
    </row>
    <row r="2495" ht="15">
      <c r="A2495" s="6"/>
    </row>
    <row r="2496" ht="15">
      <c r="A2496" s="6"/>
    </row>
    <row r="2497" ht="15">
      <c r="A2497" s="6"/>
    </row>
    <row r="2498" ht="15">
      <c r="A2498" s="6"/>
    </row>
    <row r="2499" ht="15">
      <c r="A2499" s="6"/>
    </row>
    <row r="2500" ht="15">
      <c r="A2500" s="6"/>
    </row>
    <row r="2501" ht="15">
      <c r="A2501" s="6"/>
    </row>
    <row r="2502" ht="15">
      <c r="A2502" s="6"/>
    </row>
    <row r="2503" ht="15">
      <c r="A2503" s="6"/>
    </row>
    <row r="2504" ht="15">
      <c r="A2504" s="6"/>
    </row>
    <row r="2505" ht="15">
      <c r="A2505" s="6"/>
    </row>
    <row r="2506" ht="15">
      <c r="A2506" s="6"/>
    </row>
    <row r="2507" ht="15">
      <c r="A2507" s="6"/>
    </row>
    <row r="2508" ht="15">
      <c r="A2508" s="6"/>
    </row>
    <row r="2509" ht="15">
      <c r="A2509" s="6"/>
    </row>
    <row r="2510" ht="15">
      <c r="A2510" s="6"/>
    </row>
    <row r="2511" ht="15">
      <c r="A2511" s="6"/>
    </row>
    <row r="2512" ht="15">
      <c r="A2512" s="6"/>
    </row>
    <row r="2513" ht="15">
      <c r="A2513" s="6"/>
    </row>
    <row r="2514" ht="15">
      <c r="A2514" s="6"/>
    </row>
    <row r="2515" ht="15">
      <c r="A2515" s="6"/>
    </row>
    <row r="2516" ht="15">
      <c r="A2516" s="6"/>
    </row>
    <row r="2517" ht="15">
      <c r="A2517" s="6"/>
    </row>
    <row r="2518" ht="15">
      <c r="A2518" s="6"/>
    </row>
    <row r="2519" ht="15">
      <c r="A2519" s="6"/>
    </row>
    <row r="2520" ht="15">
      <c r="A2520" s="6"/>
    </row>
    <row r="2521" ht="15">
      <c r="A2521" s="6"/>
    </row>
    <row r="2522" ht="15">
      <c r="A2522" s="6"/>
    </row>
    <row r="2523" ht="15">
      <c r="A2523" s="6"/>
    </row>
    <row r="2524" ht="15">
      <c r="A2524" s="6"/>
    </row>
    <row r="2525" ht="15">
      <c r="A2525" s="6"/>
    </row>
    <row r="2526" ht="15">
      <c r="A2526" s="6"/>
    </row>
    <row r="2527" ht="15">
      <c r="A2527" s="6"/>
    </row>
    <row r="2528" ht="15">
      <c r="A2528" s="6"/>
    </row>
    <row r="2529" ht="15">
      <c r="A2529" s="6"/>
    </row>
    <row r="2530" ht="15">
      <c r="A2530" s="6"/>
    </row>
    <row r="2531" ht="15">
      <c r="A2531" s="6"/>
    </row>
    <row r="2532" ht="15">
      <c r="A2532" s="6"/>
    </row>
    <row r="2533" ht="15">
      <c r="A2533" s="6"/>
    </row>
    <row r="2534" ht="15">
      <c r="A2534" s="6"/>
    </row>
    <row r="2535" ht="15">
      <c r="A2535" s="6"/>
    </row>
    <row r="2536" ht="15">
      <c r="A2536" s="6"/>
    </row>
    <row r="2537" ht="15">
      <c r="A2537" s="6"/>
    </row>
    <row r="2538" ht="15">
      <c r="A2538" s="6"/>
    </row>
    <row r="2539" ht="15">
      <c r="A2539" s="6"/>
    </row>
    <row r="2540" ht="15">
      <c r="A2540" s="6"/>
    </row>
    <row r="2541" ht="15">
      <c r="A2541" s="6"/>
    </row>
    <row r="2542" ht="15">
      <c r="A2542" s="6"/>
    </row>
    <row r="2543" ht="15">
      <c r="A2543" s="6"/>
    </row>
    <row r="2544" ht="15">
      <c r="A2544" s="6"/>
    </row>
    <row r="2545" ht="15">
      <c r="A2545" s="6"/>
    </row>
    <row r="2546" ht="15">
      <c r="A2546" s="6"/>
    </row>
    <row r="2547" ht="15">
      <c r="A2547" s="6"/>
    </row>
    <row r="2548" ht="15">
      <c r="A2548" s="6"/>
    </row>
    <row r="2549" ht="15">
      <c r="A2549" s="6"/>
    </row>
    <row r="2550" ht="15">
      <c r="A2550" s="6"/>
    </row>
    <row r="2551" ht="15">
      <c r="A2551" s="6"/>
    </row>
    <row r="2552" ht="15">
      <c r="A2552" s="6"/>
    </row>
    <row r="2553" ht="15">
      <c r="A2553" s="6"/>
    </row>
    <row r="2554" ht="15">
      <c r="A2554" s="6"/>
    </row>
    <row r="2555" ht="15">
      <c r="A2555" s="6"/>
    </row>
    <row r="2556" ht="15">
      <c r="A2556" s="6"/>
    </row>
    <row r="2557" ht="15">
      <c r="A2557" s="6"/>
    </row>
    <row r="2558" ht="15">
      <c r="A2558" s="6"/>
    </row>
    <row r="2559" ht="15">
      <c r="A2559" s="6"/>
    </row>
    <row r="2560" ht="15">
      <c r="A2560" s="6"/>
    </row>
    <row r="2561" ht="15">
      <c r="A2561" s="6"/>
    </row>
    <row r="2562" ht="15">
      <c r="A2562" s="6"/>
    </row>
    <row r="2563" ht="15">
      <c r="A2563" s="6"/>
    </row>
    <row r="2564" ht="15">
      <c r="A2564" s="6"/>
    </row>
    <row r="2565" ht="15">
      <c r="A2565" s="6"/>
    </row>
    <row r="2566" ht="15">
      <c r="A2566" s="6"/>
    </row>
    <row r="2567" ht="15">
      <c r="A2567" s="6"/>
    </row>
    <row r="2568" ht="15">
      <c r="A2568" s="6"/>
    </row>
    <row r="2569" ht="15">
      <c r="A2569" s="6"/>
    </row>
    <row r="2570" ht="15">
      <c r="A2570" s="6"/>
    </row>
    <row r="2571" ht="15">
      <c r="A2571" s="6"/>
    </row>
    <row r="2572" ht="15">
      <c r="A2572" s="6"/>
    </row>
    <row r="2573" ht="15">
      <c r="A2573" s="6"/>
    </row>
    <row r="2574" ht="15">
      <c r="A2574" s="6"/>
    </row>
    <row r="2575" ht="15">
      <c r="A2575" s="6"/>
    </row>
    <row r="2576" ht="15">
      <c r="A2576" s="6"/>
    </row>
    <row r="2577" ht="15">
      <c r="A2577" s="6"/>
    </row>
    <row r="2578" ht="15">
      <c r="A2578" s="6"/>
    </row>
    <row r="2579" ht="15">
      <c r="A2579" s="6"/>
    </row>
    <row r="2580" ht="15">
      <c r="A2580" s="6"/>
    </row>
    <row r="2581" ht="15">
      <c r="A2581" s="6"/>
    </row>
    <row r="2582" ht="15">
      <c r="A2582" s="6"/>
    </row>
    <row r="2583" ht="15">
      <c r="A2583" s="6"/>
    </row>
    <row r="2584" ht="15">
      <c r="A2584" s="6"/>
    </row>
    <row r="2585" ht="15">
      <c r="A2585" s="6"/>
    </row>
    <row r="2586" ht="15">
      <c r="A2586" s="6"/>
    </row>
    <row r="2587" ht="15">
      <c r="A2587" s="6"/>
    </row>
    <row r="2588" ht="15">
      <c r="A2588" s="6"/>
    </row>
    <row r="2589" ht="15">
      <c r="A2589" s="6"/>
    </row>
    <row r="2590" ht="15">
      <c r="A2590" s="6"/>
    </row>
    <row r="2591" ht="15">
      <c r="A2591" s="6"/>
    </row>
    <row r="2592" ht="15">
      <c r="A2592" s="6"/>
    </row>
    <row r="2593" ht="15">
      <c r="A2593" s="6"/>
    </row>
    <row r="2594" ht="15">
      <c r="A2594" s="6"/>
    </row>
    <row r="2595" ht="15">
      <c r="A2595" s="6"/>
    </row>
    <row r="2596" ht="15">
      <c r="A2596" s="6"/>
    </row>
    <row r="2597" ht="15">
      <c r="A2597" s="6"/>
    </row>
    <row r="2598" ht="15">
      <c r="A2598" s="6"/>
    </row>
    <row r="2599" ht="15">
      <c r="A2599" s="6"/>
    </row>
    <row r="2600" ht="15">
      <c r="A2600" s="6"/>
    </row>
    <row r="2601" ht="15">
      <c r="A2601" s="6"/>
    </row>
    <row r="2602" ht="15">
      <c r="A2602" s="6"/>
    </row>
    <row r="2603" ht="15">
      <c r="A2603" s="6"/>
    </row>
    <row r="2604" ht="15">
      <c r="A2604" s="6"/>
    </row>
    <row r="2605" ht="15">
      <c r="A2605" s="6"/>
    </row>
    <row r="2606" ht="15">
      <c r="A2606" s="6"/>
    </row>
    <row r="2607" ht="15">
      <c r="A2607" s="6"/>
    </row>
    <row r="2608" ht="15">
      <c r="A2608" s="6"/>
    </row>
    <row r="2609" ht="15">
      <c r="A2609" s="6"/>
    </row>
    <row r="2610" ht="15">
      <c r="A2610" s="6"/>
    </row>
    <row r="2611" ht="15">
      <c r="A2611" s="6"/>
    </row>
    <row r="2612" ht="15">
      <c r="A2612" s="6"/>
    </row>
    <row r="2613" ht="15">
      <c r="A2613" s="6"/>
    </row>
    <row r="2614" ht="15">
      <c r="A2614" s="6"/>
    </row>
    <row r="2615" ht="15">
      <c r="A2615" s="6"/>
    </row>
    <row r="2616" ht="15">
      <c r="A2616" s="6"/>
    </row>
    <row r="2617" ht="15">
      <c r="A2617" s="6"/>
    </row>
    <row r="2618" ht="15">
      <c r="A2618" s="6"/>
    </row>
    <row r="2619" ht="15">
      <c r="A2619" s="6"/>
    </row>
    <row r="2620" ht="15">
      <c r="A2620" s="6"/>
    </row>
    <row r="2621" ht="15">
      <c r="A2621" s="6"/>
    </row>
    <row r="2622" ht="15">
      <c r="A2622" s="6"/>
    </row>
    <row r="2623" ht="15">
      <c r="A2623" s="6"/>
    </row>
    <row r="2624" ht="15">
      <c r="A2624" s="6"/>
    </row>
    <row r="2625" ht="15">
      <c r="A2625" s="6"/>
    </row>
    <row r="2626" ht="15">
      <c r="A2626" s="6"/>
    </row>
    <row r="2627" ht="15">
      <c r="A2627" s="6"/>
    </row>
    <row r="2628" ht="15">
      <c r="A2628" s="6"/>
    </row>
    <row r="2629" ht="15">
      <c r="A2629" s="6"/>
    </row>
    <row r="2630" ht="15">
      <c r="A2630" s="6"/>
    </row>
    <row r="2631" ht="15">
      <c r="A2631" s="6"/>
    </row>
    <row r="2632" ht="15">
      <c r="A2632" s="6"/>
    </row>
    <row r="2633" ht="15">
      <c r="A2633" s="6"/>
    </row>
    <row r="2634" ht="15">
      <c r="A2634" s="6"/>
    </row>
    <row r="2635" ht="15">
      <c r="A2635" s="6"/>
    </row>
    <row r="2636" ht="15">
      <c r="A2636" s="6"/>
    </row>
    <row r="2637" ht="15">
      <c r="A2637" s="6"/>
    </row>
    <row r="2638" ht="15">
      <c r="A2638" s="6"/>
    </row>
    <row r="2639" ht="15">
      <c r="A2639" s="6"/>
    </row>
    <row r="2640" ht="15">
      <c r="A2640" s="6"/>
    </row>
    <row r="2641" ht="15">
      <c r="A2641" s="6"/>
    </row>
    <row r="2642" ht="15">
      <c r="A2642" s="6"/>
    </row>
    <row r="2643" ht="15">
      <c r="A2643" s="6"/>
    </row>
    <row r="2644" ht="15">
      <c r="A2644" s="6"/>
    </row>
    <row r="2645" ht="15">
      <c r="A2645" s="6"/>
    </row>
    <row r="2646" ht="15">
      <c r="A2646" s="6"/>
    </row>
    <row r="2647" ht="15">
      <c r="A2647" s="6"/>
    </row>
    <row r="2648" ht="15">
      <c r="A2648" s="6"/>
    </row>
    <row r="2649" ht="15">
      <c r="A2649" s="6"/>
    </row>
    <row r="2650" ht="15">
      <c r="A2650" s="6"/>
    </row>
    <row r="2651" ht="15">
      <c r="A2651" s="6"/>
    </row>
    <row r="2652" ht="15">
      <c r="A2652" s="6"/>
    </row>
    <row r="2653" ht="15">
      <c r="A2653" s="6"/>
    </row>
    <row r="2654" ht="15">
      <c r="A2654" s="6"/>
    </row>
    <row r="2655" ht="15">
      <c r="A2655" s="6"/>
    </row>
    <row r="2656" ht="15">
      <c r="A2656" s="6"/>
    </row>
    <row r="2657" ht="15">
      <c r="A2657" s="6"/>
    </row>
    <row r="2658" ht="15">
      <c r="A2658" s="6"/>
    </row>
    <row r="2659" ht="15">
      <c r="A2659" s="6"/>
    </row>
    <row r="2660" ht="15">
      <c r="A2660" s="6"/>
    </row>
    <row r="2661" ht="15">
      <c r="A2661" s="6"/>
    </row>
    <row r="2662" ht="15">
      <c r="A2662" s="6"/>
    </row>
    <row r="2663" ht="15">
      <c r="A2663" s="6"/>
    </row>
    <row r="2664" ht="15">
      <c r="A2664" s="6"/>
    </row>
    <row r="2665" ht="15">
      <c r="A2665" s="6"/>
    </row>
    <row r="2666" ht="15">
      <c r="A2666" s="6"/>
    </row>
    <row r="2667" ht="15">
      <c r="A2667" s="6"/>
    </row>
    <row r="2668" ht="15">
      <c r="A2668" s="6"/>
    </row>
    <row r="2669" ht="15">
      <c r="A2669" s="6"/>
    </row>
    <row r="2670" ht="15">
      <c r="A2670" s="6"/>
    </row>
    <row r="2671" ht="15">
      <c r="A2671" s="6"/>
    </row>
    <row r="2672" ht="15">
      <c r="A2672" s="6"/>
    </row>
    <row r="2673" ht="15">
      <c r="A2673" s="6"/>
    </row>
    <row r="2674" ht="15">
      <c r="A2674" s="6"/>
    </row>
    <row r="2675" ht="15">
      <c r="A2675" s="6"/>
    </row>
    <row r="2676" ht="15">
      <c r="A2676" s="6"/>
    </row>
    <row r="2677" ht="15">
      <c r="A2677" s="6"/>
    </row>
    <row r="2678" ht="15">
      <c r="A2678" s="6"/>
    </row>
    <row r="2679" ht="15">
      <c r="A2679" s="6"/>
    </row>
    <row r="2680" ht="15">
      <c r="A2680" s="6"/>
    </row>
    <row r="2681" ht="15">
      <c r="A2681" s="6"/>
    </row>
    <row r="2682" ht="15">
      <c r="A2682" s="6"/>
    </row>
    <row r="2683" ht="15">
      <c r="A2683" s="6"/>
    </row>
    <row r="2684" ht="15">
      <c r="A2684" s="6"/>
    </row>
    <row r="2685" ht="15">
      <c r="A2685" s="6"/>
    </row>
    <row r="2686" ht="15">
      <c r="A2686" s="6"/>
    </row>
    <row r="2687" ht="15">
      <c r="A2687" s="6"/>
    </row>
    <row r="2688" ht="15">
      <c r="A2688" s="6"/>
    </row>
    <row r="2689" ht="15">
      <c r="A2689" s="6"/>
    </row>
    <row r="2690" ht="15">
      <c r="A2690" s="6"/>
    </row>
    <row r="2691" ht="15">
      <c r="A2691" s="6"/>
    </row>
    <row r="2692" ht="15">
      <c r="A2692" s="6"/>
    </row>
    <row r="2693" ht="15">
      <c r="A2693" s="6"/>
    </row>
    <row r="2694" ht="15">
      <c r="A2694" s="6"/>
    </row>
    <row r="2695" ht="15">
      <c r="A2695" s="6"/>
    </row>
    <row r="2696" ht="15">
      <c r="A2696" s="6"/>
    </row>
    <row r="2697" ht="15">
      <c r="A2697" s="6"/>
    </row>
    <row r="2698" ht="15">
      <c r="A2698" s="6"/>
    </row>
    <row r="2699" ht="15">
      <c r="A2699" s="6"/>
    </row>
    <row r="2700" ht="15">
      <c r="A2700" s="6"/>
    </row>
    <row r="2701" ht="15">
      <c r="A2701" s="6"/>
    </row>
    <row r="2702" ht="15">
      <c r="A2702" s="6"/>
    </row>
    <row r="2703" ht="15">
      <c r="A2703" s="6"/>
    </row>
    <row r="2704" ht="15">
      <c r="A2704" s="6"/>
    </row>
    <row r="2705" ht="15">
      <c r="A2705" s="6"/>
    </row>
    <row r="2706" ht="15">
      <c r="A2706" s="6"/>
    </row>
    <row r="2707" ht="15">
      <c r="A2707" s="6"/>
    </row>
    <row r="2708" ht="15">
      <c r="A2708" s="6"/>
    </row>
    <row r="2709" ht="15">
      <c r="A2709" s="6"/>
    </row>
    <row r="2710" ht="15">
      <c r="A2710" s="6"/>
    </row>
    <row r="2711" ht="15">
      <c r="A2711" s="6"/>
    </row>
    <row r="2712" ht="15">
      <c r="A2712" s="6"/>
    </row>
    <row r="2713" ht="15">
      <c r="A2713" s="6"/>
    </row>
    <row r="2714" ht="15">
      <c r="A2714" s="6"/>
    </row>
    <row r="2715" ht="15">
      <c r="A2715" s="6"/>
    </row>
    <row r="2716" ht="15">
      <c r="A2716" s="6"/>
    </row>
    <row r="2717" ht="15">
      <c r="A2717" s="6"/>
    </row>
    <row r="2718" ht="15">
      <c r="A2718" s="6"/>
    </row>
    <row r="2719" ht="15">
      <c r="A2719" s="6"/>
    </row>
    <row r="2720" ht="15">
      <c r="A2720" s="6"/>
    </row>
    <row r="2721" ht="15">
      <c r="A2721" s="6"/>
    </row>
    <row r="2722" ht="15">
      <c r="A2722" s="6"/>
    </row>
    <row r="2723" ht="15">
      <c r="A2723" s="6"/>
    </row>
    <row r="2724" ht="15">
      <c r="A2724" s="6"/>
    </row>
    <row r="2725" ht="15">
      <c r="A2725" s="6"/>
    </row>
    <row r="2726" ht="15">
      <c r="A2726" s="6"/>
    </row>
    <row r="2727" ht="15">
      <c r="A2727" s="6"/>
    </row>
    <row r="2728" ht="15">
      <c r="A2728" s="6"/>
    </row>
    <row r="2729" ht="15">
      <c r="A2729" s="6"/>
    </row>
    <row r="2730" ht="15">
      <c r="A2730" s="6"/>
    </row>
    <row r="2731" ht="15">
      <c r="A2731" s="6"/>
    </row>
    <row r="2732" ht="15">
      <c r="A2732" s="6"/>
    </row>
    <row r="2733" ht="15">
      <c r="A2733" s="6"/>
    </row>
    <row r="2734" ht="15">
      <c r="A2734" s="6"/>
    </row>
    <row r="2735" ht="15">
      <c r="A2735" s="6"/>
    </row>
    <row r="2736" ht="15">
      <c r="A2736" s="6"/>
    </row>
    <row r="2737" ht="15">
      <c r="A2737" s="6"/>
    </row>
    <row r="2738" ht="15">
      <c r="A2738" s="6"/>
    </row>
    <row r="2739" ht="15">
      <c r="A2739" s="6"/>
    </row>
    <row r="2740" ht="15">
      <c r="A2740" s="6"/>
    </row>
    <row r="2741" ht="15">
      <c r="A2741" s="6"/>
    </row>
    <row r="2742" ht="15">
      <c r="A2742" s="6"/>
    </row>
    <row r="2743" ht="15">
      <c r="A2743" s="6"/>
    </row>
    <row r="2744" ht="15">
      <c r="A2744" s="6"/>
    </row>
    <row r="2745" ht="15">
      <c r="A2745" s="6"/>
    </row>
    <row r="2746" ht="15">
      <c r="A2746" s="6"/>
    </row>
    <row r="2747" ht="15">
      <c r="A2747" s="6"/>
    </row>
    <row r="2748" ht="15">
      <c r="A2748" s="6"/>
    </row>
    <row r="2749" ht="15">
      <c r="A2749" s="6"/>
    </row>
    <row r="2750" ht="15">
      <c r="A2750" s="6"/>
    </row>
    <row r="2751" ht="15">
      <c r="A2751" s="6"/>
    </row>
    <row r="2752" ht="15">
      <c r="A2752" s="6"/>
    </row>
    <row r="2753" ht="15">
      <c r="A2753" s="6"/>
    </row>
    <row r="2754" ht="15">
      <c r="A2754" s="6"/>
    </row>
    <row r="2755" ht="15">
      <c r="A2755" s="6"/>
    </row>
    <row r="2756" ht="15">
      <c r="A2756" s="6"/>
    </row>
    <row r="2757" ht="15">
      <c r="A2757" s="6"/>
    </row>
    <row r="2758" ht="15">
      <c r="A2758" s="6"/>
    </row>
    <row r="2759" ht="15">
      <c r="A2759" s="6"/>
    </row>
    <row r="2760" ht="15">
      <c r="A2760" s="6"/>
    </row>
    <row r="2761" ht="15">
      <c r="A2761" s="6"/>
    </row>
    <row r="2762" ht="15">
      <c r="A2762" s="6"/>
    </row>
    <row r="2763" ht="15">
      <c r="A2763" s="6"/>
    </row>
    <row r="2764" ht="15">
      <c r="A2764" s="6"/>
    </row>
    <row r="2765" ht="15">
      <c r="A2765" s="6"/>
    </row>
    <row r="2766" ht="15">
      <c r="A2766" s="6"/>
    </row>
    <row r="2767" ht="15">
      <c r="A2767" s="6"/>
    </row>
    <row r="2768" ht="15">
      <c r="A2768" s="6"/>
    </row>
    <row r="2769" ht="15">
      <c r="A2769" s="6"/>
    </row>
    <row r="2770" ht="15">
      <c r="A2770" s="6"/>
    </row>
    <row r="2771" ht="15">
      <c r="A2771" s="6"/>
    </row>
    <row r="2772" ht="15">
      <c r="A2772" s="6"/>
    </row>
    <row r="2773" ht="15">
      <c r="A2773" s="6"/>
    </row>
    <row r="2774" ht="15">
      <c r="A2774" s="6"/>
    </row>
    <row r="2775" ht="15">
      <c r="A2775" s="6"/>
    </row>
    <row r="2776" ht="15">
      <c r="A2776" s="6"/>
    </row>
    <row r="2777" ht="15">
      <c r="A2777" s="6"/>
    </row>
    <row r="2778" ht="15">
      <c r="A2778" s="6"/>
    </row>
    <row r="2779" ht="15">
      <c r="A2779" s="6"/>
    </row>
    <row r="2780" ht="15">
      <c r="A2780" s="6"/>
    </row>
    <row r="2781" ht="15">
      <c r="A2781" s="6"/>
    </row>
    <row r="2782" ht="15">
      <c r="A2782" s="6"/>
    </row>
    <row r="2783" ht="15">
      <c r="A2783" s="6"/>
    </row>
    <row r="2784" ht="15">
      <c r="A2784" s="6"/>
    </row>
    <row r="2785" ht="15">
      <c r="A2785" s="6"/>
    </row>
    <row r="2786" ht="15">
      <c r="A2786" s="6"/>
    </row>
    <row r="2787" ht="15">
      <c r="A2787" s="6"/>
    </row>
    <row r="2788" ht="15">
      <c r="A2788" s="6"/>
    </row>
    <row r="2789" ht="15">
      <c r="A2789" s="6"/>
    </row>
    <row r="2790" ht="15">
      <c r="A2790" s="6"/>
    </row>
    <row r="2791" ht="15">
      <c r="A2791" s="6"/>
    </row>
    <row r="2792" ht="15">
      <c r="A2792" s="6"/>
    </row>
    <row r="2793" ht="15">
      <c r="A2793" s="6"/>
    </row>
    <row r="2794" ht="15">
      <c r="A2794" s="6"/>
    </row>
    <row r="2795" ht="15">
      <c r="A2795" s="6"/>
    </row>
    <row r="2796" ht="15">
      <c r="A2796" s="6"/>
    </row>
    <row r="2797" ht="15">
      <c r="A2797" s="6"/>
    </row>
    <row r="2798" ht="15">
      <c r="A2798" s="6"/>
    </row>
    <row r="2799" ht="15">
      <c r="A2799" s="6"/>
    </row>
    <row r="2800" ht="15">
      <c r="A2800" s="6"/>
    </row>
    <row r="2801" ht="15">
      <c r="A2801" s="6"/>
    </row>
    <row r="2802" ht="15">
      <c r="A2802" s="6"/>
    </row>
    <row r="2803" ht="15">
      <c r="A2803" s="6"/>
    </row>
    <row r="2804" ht="15">
      <c r="A2804" s="6"/>
    </row>
    <row r="2805" ht="15">
      <c r="A2805" s="6"/>
    </row>
    <row r="2806" ht="15">
      <c r="A2806" s="6"/>
    </row>
    <row r="2807" ht="15">
      <c r="A2807" s="6"/>
    </row>
    <row r="2808" ht="15">
      <c r="A2808" s="6"/>
    </row>
    <row r="2809" ht="15">
      <c r="A2809" s="6"/>
    </row>
    <row r="2810" ht="15">
      <c r="A2810" s="6"/>
    </row>
    <row r="2811" ht="15">
      <c r="A2811" s="6"/>
    </row>
    <row r="2812" ht="15">
      <c r="A2812" s="6"/>
    </row>
    <row r="2813" ht="15">
      <c r="A2813" s="6"/>
    </row>
    <row r="2814" ht="15">
      <c r="A2814" s="6"/>
    </row>
    <row r="2815" ht="15">
      <c r="A2815" s="6"/>
    </row>
    <row r="2816" ht="15">
      <c r="A2816" s="6"/>
    </row>
    <row r="2817" ht="15">
      <c r="A2817" s="6"/>
    </row>
    <row r="2818" ht="15">
      <c r="A2818" s="6"/>
    </row>
    <row r="2819" ht="15">
      <c r="A2819" s="6"/>
    </row>
    <row r="2820" ht="15">
      <c r="A2820" s="6"/>
    </row>
    <row r="2821" ht="15">
      <c r="A2821" s="6"/>
    </row>
    <row r="2822" ht="15">
      <c r="A2822" s="6"/>
    </row>
    <row r="2823" ht="15">
      <c r="A2823" s="6"/>
    </row>
    <row r="2824" ht="15">
      <c r="A2824" s="6"/>
    </row>
    <row r="2825" ht="15">
      <c r="A2825" s="6"/>
    </row>
    <row r="2826" ht="15">
      <c r="A2826" s="6"/>
    </row>
    <row r="2827" ht="15">
      <c r="A2827" s="6"/>
    </row>
    <row r="2828" ht="15">
      <c r="A2828" s="6"/>
    </row>
    <row r="2829" ht="15">
      <c r="A2829" s="6"/>
    </row>
    <row r="2830" ht="15">
      <c r="A2830" s="6"/>
    </row>
    <row r="2831" ht="15">
      <c r="A2831" s="6"/>
    </row>
    <row r="2832" ht="15">
      <c r="A2832" s="6"/>
    </row>
    <row r="2833" ht="15">
      <c r="A2833" s="6"/>
    </row>
    <row r="2834" ht="15">
      <c r="A2834" s="6"/>
    </row>
    <row r="2835" ht="15">
      <c r="A2835" s="6"/>
    </row>
    <row r="2836" ht="15">
      <c r="A2836" s="6"/>
    </row>
    <row r="2837" ht="15">
      <c r="A2837" s="6"/>
    </row>
    <row r="2838" ht="15">
      <c r="A2838" s="6"/>
    </row>
    <row r="2839" ht="15">
      <c r="A2839" s="6"/>
    </row>
    <row r="2840" ht="15">
      <c r="A2840" s="6"/>
    </row>
    <row r="2841" ht="15">
      <c r="A2841" s="6"/>
    </row>
    <row r="2842" ht="15">
      <c r="A2842" s="6"/>
    </row>
    <row r="2843" ht="15">
      <c r="A2843" s="6"/>
    </row>
    <row r="2844" ht="15">
      <c r="A2844" s="6"/>
    </row>
    <row r="2845" ht="15">
      <c r="A2845" s="6"/>
    </row>
    <row r="2846" ht="15">
      <c r="A2846" s="6"/>
    </row>
    <row r="2847" ht="15">
      <c r="A2847" s="6"/>
    </row>
    <row r="2848" ht="15">
      <c r="A2848" s="6"/>
    </row>
    <row r="2849" ht="15">
      <c r="A2849" s="6"/>
    </row>
    <row r="2850" ht="15">
      <c r="A2850" s="6"/>
    </row>
    <row r="2851" ht="15">
      <c r="A2851" s="6"/>
    </row>
    <row r="2852" ht="15">
      <c r="A2852" s="6"/>
    </row>
    <row r="2853" ht="15">
      <c r="A2853" s="6"/>
    </row>
    <row r="2854" ht="15">
      <c r="A2854" s="6"/>
    </row>
    <row r="2855" ht="15">
      <c r="A2855" s="6"/>
    </row>
    <row r="2856" ht="15">
      <c r="A2856" s="6"/>
    </row>
    <row r="2857" ht="15">
      <c r="A2857" s="6"/>
    </row>
    <row r="2858" ht="15">
      <c r="A2858" s="6"/>
    </row>
    <row r="2859" ht="15">
      <c r="A2859" s="6"/>
    </row>
    <row r="2860" ht="15">
      <c r="A2860" s="6"/>
    </row>
    <row r="2861" ht="15">
      <c r="A2861" s="6"/>
    </row>
    <row r="2862" ht="15">
      <c r="A2862" s="6"/>
    </row>
    <row r="2863" ht="15">
      <c r="A2863" s="6"/>
    </row>
    <row r="2864" ht="15">
      <c r="A2864" s="6"/>
    </row>
    <row r="2865" ht="15">
      <c r="A2865" s="6"/>
    </row>
    <row r="2866" ht="15">
      <c r="A2866" s="6"/>
    </row>
    <row r="2867" ht="15">
      <c r="A2867" s="6"/>
    </row>
    <row r="2868" ht="15">
      <c r="A2868" s="6"/>
    </row>
    <row r="2869" ht="15">
      <c r="A2869" s="6"/>
    </row>
    <row r="2870" ht="15">
      <c r="A2870" s="6"/>
    </row>
    <row r="2871" ht="15">
      <c r="A2871" s="6"/>
    </row>
    <row r="2872" ht="15">
      <c r="A2872" s="6"/>
    </row>
    <row r="2873" ht="15">
      <c r="A2873" s="6"/>
    </row>
    <row r="2874" ht="15">
      <c r="A2874" s="6"/>
    </row>
    <row r="2875" ht="15">
      <c r="A2875" s="6"/>
    </row>
    <row r="2876" ht="15">
      <c r="A2876" s="6"/>
    </row>
    <row r="2877" ht="15">
      <c r="A2877" s="6"/>
    </row>
    <row r="2878" ht="15">
      <c r="A2878" s="6"/>
    </row>
    <row r="2879" ht="15">
      <c r="A2879" s="6"/>
    </row>
    <row r="2880" ht="15">
      <c r="A2880" s="6"/>
    </row>
    <row r="2881" ht="15">
      <c r="A2881" s="6"/>
    </row>
    <row r="2882" ht="15">
      <c r="A2882" s="6"/>
    </row>
    <row r="2883" ht="15">
      <c r="A2883" s="6"/>
    </row>
    <row r="2884" ht="15">
      <c r="A2884" s="6"/>
    </row>
    <row r="2885" ht="15">
      <c r="A2885" s="6"/>
    </row>
    <row r="2886" ht="15">
      <c r="A2886" s="6"/>
    </row>
    <row r="2887" ht="15">
      <c r="A2887" s="6"/>
    </row>
    <row r="2888" ht="15">
      <c r="A2888" s="6"/>
    </row>
    <row r="2889" ht="15">
      <c r="A2889" s="6"/>
    </row>
    <row r="2890" ht="15">
      <c r="A2890" s="6"/>
    </row>
    <row r="2891" ht="15">
      <c r="A2891" s="6"/>
    </row>
    <row r="2892" ht="15">
      <c r="A2892" s="6"/>
    </row>
    <row r="2893" ht="15">
      <c r="A2893" s="6"/>
    </row>
    <row r="2894" ht="15">
      <c r="A2894" s="6"/>
    </row>
    <row r="2895" ht="15">
      <c r="A2895" s="6"/>
    </row>
    <row r="2896" ht="15">
      <c r="A2896" s="6"/>
    </row>
    <row r="2897" ht="15">
      <c r="A2897" s="6"/>
    </row>
    <row r="2898" ht="15">
      <c r="A2898" s="6"/>
    </row>
    <row r="2899" ht="15">
      <c r="A2899" s="6"/>
    </row>
    <row r="2900" ht="15">
      <c r="A2900" s="6"/>
    </row>
    <row r="2901" ht="15">
      <c r="A2901" s="6"/>
    </row>
    <row r="2902" ht="15">
      <c r="A2902" s="6"/>
    </row>
    <row r="2903" ht="15">
      <c r="A2903" s="6"/>
    </row>
    <row r="2904" ht="15">
      <c r="A2904" s="6"/>
    </row>
    <row r="2905" ht="15">
      <c r="A2905" s="6"/>
    </row>
    <row r="2906" ht="15">
      <c r="A2906" s="6"/>
    </row>
    <row r="2907" ht="15">
      <c r="A2907" s="6"/>
    </row>
    <row r="2908" ht="15">
      <c r="A2908" s="6"/>
    </row>
    <row r="2909" ht="15">
      <c r="A2909" s="6"/>
    </row>
    <row r="2910" ht="15">
      <c r="A2910" s="6"/>
    </row>
    <row r="2911" ht="15">
      <c r="A2911" s="6"/>
    </row>
    <row r="2912" ht="15">
      <c r="A2912" s="6"/>
    </row>
    <row r="2913" ht="15">
      <c r="A2913" s="6"/>
    </row>
    <row r="2914" ht="15">
      <c r="A2914" s="6"/>
    </row>
    <row r="2915" ht="15">
      <c r="A2915" s="6"/>
    </row>
    <row r="2916" ht="15">
      <c r="A2916" s="6"/>
    </row>
    <row r="2917" ht="15">
      <c r="A2917" s="6"/>
    </row>
    <row r="2918" ht="15">
      <c r="A2918" s="6"/>
    </row>
    <row r="2919" ht="15">
      <c r="A2919" s="6"/>
    </row>
    <row r="2920" ht="15">
      <c r="A2920" s="6"/>
    </row>
    <row r="2921" ht="15">
      <c r="A2921" s="6"/>
    </row>
    <row r="2922" ht="15">
      <c r="A2922" s="6"/>
    </row>
    <row r="2923" ht="15">
      <c r="A2923" s="6"/>
    </row>
    <row r="2924" ht="15">
      <c r="A2924" s="6"/>
    </row>
    <row r="2925" ht="15">
      <c r="A2925" s="6"/>
    </row>
    <row r="2926" ht="15">
      <c r="A2926" s="6"/>
    </row>
    <row r="2927" ht="15">
      <c r="A2927" s="6"/>
    </row>
    <row r="2928" ht="15">
      <c r="A2928" s="6"/>
    </row>
    <row r="2929" ht="15">
      <c r="A2929" s="6"/>
    </row>
    <row r="2930" ht="15">
      <c r="A2930" s="6"/>
    </row>
    <row r="2931" ht="15">
      <c r="A2931" s="6"/>
    </row>
    <row r="2932" ht="15">
      <c r="A2932" s="6"/>
    </row>
    <row r="2933" ht="15">
      <c r="A2933" s="6"/>
    </row>
    <row r="2934" ht="15">
      <c r="A2934" s="6"/>
    </row>
    <row r="2935" ht="15">
      <c r="A2935" s="6"/>
    </row>
    <row r="2936" ht="15">
      <c r="A2936" s="6"/>
    </row>
    <row r="2937" ht="15">
      <c r="A2937" s="6"/>
    </row>
    <row r="2938" ht="15">
      <c r="A2938" s="6"/>
    </row>
    <row r="2939" ht="15">
      <c r="A2939" s="6"/>
    </row>
    <row r="2940" ht="15">
      <c r="A2940" s="6"/>
    </row>
    <row r="2941" ht="15">
      <c r="A2941" s="6"/>
    </row>
    <row r="2942" ht="15">
      <c r="A2942" s="6"/>
    </row>
    <row r="2943" ht="15">
      <c r="A2943" s="6"/>
    </row>
    <row r="2944" ht="15">
      <c r="A2944" s="6"/>
    </row>
    <row r="2945" ht="15">
      <c r="A2945" s="6"/>
    </row>
    <row r="2946" ht="15">
      <c r="A2946" s="6"/>
    </row>
    <row r="2947" ht="15">
      <c r="A2947" s="6"/>
    </row>
    <row r="2948" ht="15">
      <c r="A2948" s="6"/>
    </row>
    <row r="2949" ht="15">
      <c r="A2949" s="6"/>
    </row>
    <row r="2950" ht="15">
      <c r="A2950" s="6"/>
    </row>
    <row r="2951" ht="15">
      <c r="A2951" s="6"/>
    </row>
    <row r="2952" ht="15">
      <c r="A2952" s="6"/>
    </row>
    <row r="2953" ht="15">
      <c r="A2953" s="6"/>
    </row>
    <row r="2954" ht="15">
      <c r="A2954" s="6"/>
    </row>
    <row r="2955" ht="15">
      <c r="A2955" s="6"/>
    </row>
    <row r="2956" ht="15">
      <c r="A2956" s="6"/>
    </row>
    <row r="2957" ht="15">
      <c r="A2957" s="6"/>
    </row>
    <row r="2958" ht="15">
      <c r="A2958" s="6"/>
    </row>
    <row r="2959" ht="15">
      <c r="A2959" s="6"/>
    </row>
    <row r="2960" ht="15">
      <c r="A2960" s="6"/>
    </row>
    <row r="2961" ht="15">
      <c r="A2961" s="6"/>
    </row>
    <row r="2962" ht="15">
      <c r="A2962" s="6"/>
    </row>
    <row r="2963" ht="15">
      <c r="A2963" s="6"/>
    </row>
    <row r="2964" ht="15">
      <c r="A2964" s="6"/>
    </row>
    <row r="2965" ht="15">
      <c r="A2965" s="6"/>
    </row>
    <row r="2966" ht="15">
      <c r="A2966" s="6"/>
    </row>
    <row r="2967" ht="15">
      <c r="A2967" s="6"/>
    </row>
    <row r="2968" ht="15">
      <c r="A2968" s="6"/>
    </row>
    <row r="2969" ht="15">
      <c r="A2969" s="6"/>
    </row>
    <row r="2970" ht="15">
      <c r="A2970" s="6"/>
    </row>
    <row r="2971" ht="15">
      <c r="A2971" s="6"/>
    </row>
    <row r="2972" ht="15">
      <c r="A2972" s="6"/>
    </row>
    <row r="2973" ht="15">
      <c r="A2973" s="6"/>
    </row>
    <row r="2974" ht="15">
      <c r="A2974" s="6"/>
    </row>
    <row r="2975" ht="15">
      <c r="A2975" s="6"/>
    </row>
    <row r="2976" ht="15">
      <c r="A2976" s="6"/>
    </row>
    <row r="2977" ht="15">
      <c r="A2977" s="6"/>
    </row>
    <row r="2978" ht="15">
      <c r="A2978" s="6"/>
    </row>
    <row r="2979" ht="15">
      <c r="A2979" s="6"/>
    </row>
    <row r="2980" ht="15">
      <c r="A2980" s="6"/>
    </row>
    <row r="2981" ht="15">
      <c r="A2981" s="6"/>
    </row>
    <row r="2982" ht="15">
      <c r="A2982" s="6"/>
    </row>
    <row r="2983" ht="15">
      <c r="A2983" s="6"/>
    </row>
    <row r="2984" ht="15">
      <c r="A2984" s="6"/>
    </row>
    <row r="2985" ht="15">
      <c r="A2985" s="6"/>
    </row>
    <row r="2986" ht="15">
      <c r="A2986" s="6"/>
    </row>
    <row r="2987" ht="15">
      <c r="A2987" s="6"/>
    </row>
    <row r="2988" ht="15">
      <c r="A2988" s="6"/>
    </row>
    <row r="2989" ht="15">
      <c r="A2989" s="6"/>
    </row>
    <row r="2990" ht="15">
      <c r="A2990" s="6"/>
    </row>
    <row r="2991" ht="15">
      <c r="A2991" s="6"/>
    </row>
    <row r="2992" ht="15">
      <c r="A2992" s="6"/>
    </row>
    <row r="2993" ht="15">
      <c r="A2993" s="6"/>
    </row>
    <row r="2994" ht="15">
      <c r="A2994" s="6"/>
    </row>
    <row r="2995" ht="15">
      <c r="A2995" s="6"/>
    </row>
    <row r="2996" ht="15">
      <c r="A2996" s="6"/>
    </row>
    <row r="2997" ht="15">
      <c r="A2997" s="6"/>
    </row>
    <row r="2998" ht="15">
      <c r="A2998" s="6"/>
    </row>
    <row r="2999" ht="15">
      <c r="A2999" s="6"/>
    </row>
    <row r="3000" ht="15">
      <c r="A3000" s="6"/>
    </row>
    <row r="3001" ht="15">
      <c r="A3001" s="6"/>
    </row>
    <row r="3002" ht="15">
      <c r="A3002" s="6"/>
    </row>
    <row r="3003" ht="15">
      <c r="A3003" s="6"/>
    </row>
    <row r="3004" ht="15">
      <c r="A3004" s="6"/>
    </row>
    <row r="3005" ht="15">
      <c r="A3005" s="6"/>
    </row>
    <row r="3006" ht="15">
      <c r="A3006" s="6"/>
    </row>
    <row r="3007" ht="15">
      <c r="A3007" s="6"/>
    </row>
    <row r="3008" ht="15">
      <c r="A3008" s="6"/>
    </row>
    <row r="3009" ht="15">
      <c r="A3009" s="6"/>
    </row>
    <row r="3010" ht="15">
      <c r="A3010" s="6"/>
    </row>
    <row r="3011" ht="15">
      <c r="A3011" s="6"/>
    </row>
    <row r="3012" ht="15">
      <c r="A3012" s="6"/>
    </row>
    <row r="3013" ht="15">
      <c r="A3013" s="6"/>
    </row>
    <row r="3014" ht="15">
      <c r="A3014" s="6"/>
    </row>
    <row r="3015" ht="15">
      <c r="A3015" s="6"/>
    </row>
    <row r="3016" ht="15">
      <c r="A3016" s="6"/>
    </row>
    <row r="3017" ht="15">
      <c r="A3017" s="6"/>
    </row>
    <row r="3018" ht="15">
      <c r="A3018" s="6"/>
    </row>
    <row r="3019" ht="15">
      <c r="A3019" s="6"/>
    </row>
    <row r="3020" ht="15">
      <c r="A3020" s="6"/>
    </row>
    <row r="3021" ht="15">
      <c r="A3021" s="6"/>
    </row>
    <row r="3022" ht="15">
      <c r="A3022" s="6"/>
    </row>
    <row r="3023" ht="15">
      <c r="A3023" s="6"/>
    </row>
    <row r="3024" ht="15">
      <c r="A3024" s="6"/>
    </row>
    <row r="3025" ht="15">
      <c r="A3025" s="6"/>
    </row>
    <row r="3026" ht="15">
      <c r="A3026" s="6"/>
    </row>
    <row r="3027" ht="15">
      <c r="A3027" s="6"/>
    </row>
    <row r="3028" ht="15">
      <c r="A3028" s="6"/>
    </row>
    <row r="3029" ht="15">
      <c r="A3029" s="6"/>
    </row>
    <row r="3030" ht="15">
      <c r="A3030" s="6"/>
    </row>
    <row r="3031" ht="15">
      <c r="A3031" s="6"/>
    </row>
    <row r="3032" ht="15">
      <c r="A3032" s="6"/>
    </row>
    <row r="3033" ht="15">
      <c r="A3033" s="6"/>
    </row>
    <row r="3034" ht="15">
      <c r="A3034" s="6"/>
    </row>
    <row r="3035" ht="15">
      <c r="A3035" s="6"/>
    </row>
    <row r="3036" ht="15">
      <c r="A3036" s="6"/>
    </row>
    <row r="3037" ht="15">
      <c r="A3037" s="6"/>
    </row>
    <row r="3038" ht="15">
      <c r="A3038" s="6"/>
    </row>
    <row r="3039" ht="15">
      <c r="A3039" s="6"/>
    </row>
    <row r="3040" ht="15">
      <c r="A3040" s="6"/>
    </row>
    <row r="3041" ht="15">
      <c r="A3041" s="6"/>
    </row>
    <row r="3042" ht="15">
      <c r="A3042" s="6"/>
    </row>
    <row r="3043" ht="15">
      <c r="A3043" s="6"/>
    </row>
    <row r="3044" ht="15">
      <c r="A3044" s="6"/>
    </row>
    <row r="3045" ht="15">
      <c r="A3045" s="6"/>
    </row>
    <row r="3046" ht="15">
      <c r="A3046" s="6"/>
    </row>
    <row r="3047" ht="15">
      <c r="A3047" s="6"/>
    </row>
    <row r="3048" ht="15">
      <c r="A3048" s="6"/>
    </row>
    <row r="3049" ht="15">
      <c r="A3049" s="6"/>
    </row>
    <row r="3050" ht="15">
      <c r="A3050" s="6"/>
    </row>
    <row r="3051" ht="15">
      <c r="A3051" s="6"/>
    </row>
    <row r="3052" ht="15">
      <c r="A3052" s="6"/>
    </row>
    <row r="3053" ht="15">
      <c r="A3053" s="6"/>
    </row>
    <row r="3054" ht="15">
      <c r="A3054" s="6"/>
    </row>
    <row r="3055" ht="15">
      <c r="A3055" s="6"/>
    </row>
    <row r="3056" ht="15">
      <c r="A3056" s="6"/>
    </row>
    <row r="3057" ht="15">
      <c r="A3057" s="6"/>
    </row>
    <row r="3058" ht="15">
      <c r="A3058" s="6"/>
    </row>
    <row r="3059" ht="15">
      <c r="A3059" s="6"/>
    </row>
    <row r="3060" ht="15">
      <c r="A3060" s="6"/>
    </row>
    <row r="3061" ht="15">
      <c r="A3061" s="6"/>
    </row>
    <row r="3062" ht="15">
      <c r="A3062" s="6"/>
    </row>
    <row r="3063" ht="15">
      <c r="A3063" s="6"/>
    </row>
    <row r="3064" ht="15">
      <c r="A3064" s="6"/>
    </row>
    <row r="3065" ht="15">
      <c r="A3065" s="6"/>
    </row>
    <row r="3066" ht="15">
      <c r="A3066" s="6"/>
    </row>
    <row r="3067" ht="15">
      <c r="A3067" s="6"/>
    </row>
    <row r="3068" ht="15">
      <c r="A3068" s="6"/>
    </row>
    <row r="3069" ht="15">
      <c r="A3069" s="6"/>
    </row>
    <row r="3070" ht="15">
      <c r="A3070" s="6"/>
    </row>
    <row r="3071" ht="15">
      <c r="A3071" s="6"/>
    </row>
    <row r="3072" ht="15">
      <c r="A3072" s="6"/>
    </row>
    <row r="3073" ht="15">
      <c r="A3073" s="6"/>
    </row>
    <row r="3074" ht="15">
      <c r="A3074" s="6"/>
    </row>
    <row r="3075" ht="15">
      <c r="A3075" s="6"/>
    </row>
    <row r="3076" ht="15">
      <c r="A3076" s="6"/>
    </row>
    <row r="3077" ht="15">
      <c r="A3077" s="6"/>
    </row>
    <row r="3078" ht="15">
      <c r="A3078" s="6"/>
    </row>
    <row r="3079" ht="15">
      <c r="A3079" s="6"/>
    </row>
    <row r="3080" ht="15">
      <c r="A3080" s="6"/>
    </row>
    <row r="3081" ht="15">
      <c r="A3081" s="6"/>
    </row>
    <row r="3082" ht="15">
      <c r="A3082" s="6"/>
    </row>
    <row r="3083" ht="15">
      <c r="A3083" s="6"/>
    </row>
    <row r="3084" ht="15">
      <c r="A3084" s="6"/>
    </row>
    <row r="3085" ht="15">
      <c r="A3085" s="6"/>
    </row>
    <row r="3086" ht="15">
      <c r="A3086" s="6"/>
    </row>
    <row r="3087" ht="15">
      <c r="A3087" s="6"/>
    </row>
    <row r="3088" ht="15">
      <c r="A3088" s="6"/>
    </row>
    <row r="3089" ht="15">
      <c r="A3089" s="6"/>
    </row>
    <row r="3090" ht="15">
      <c r="A3090" s="6"/>
    </row>
    <row r="3091" ht="15">
      <c r="A3091" s="6"/>
    </row>
    <row r="3092" ht="15">
      <c r="A3092" s="6"/>
    </row>
    <row r="3093" ht="15">
      <c r="A3093" s="6"/>
    </row>
    <row r="3094" ht="15">
      <c r="A3094" s="6"/>
    </row>
    <row r="3095" ht="15">
      <c r="A3095" s="6"/>
    </row>
    <row r="3096" ht="15">
      <c r="A3096" s="6"/>
    </row>
    <row r="3097" ht="15">
      <c r="A3097" s="6"/>
    </row>
    <row r="3098" ht="15">
      <c r="A3098" s="6"/>
    </row>
    <row r="3099" ht="15">
      <c r="A3099" s="6"/>
    </row>
    <row r="3100" ht="15">
      <c r="A3100" s="6"/>
    </row>
    <row r="3101" ht="15">
      <c r="A3101" s="6"/>
    </row>
    <row r="3102" ht="15">
      <c r="A3102" s="6"/>
    </row>
    <row r="3103" ht="15">
      <c r="A3103" s="6"/>
    </row>
    <row r="3104" ht="15">
      <c r="A3104" s="6"/>
    </row>
    <row r="3105" ht="15">
      <c r="A3105" s="6"/>
    </row>
    <row r="3106" ht="15">
      <c r="A3106" s="6"/>
    </row>
    <row r="3107" ht="15">
      <c r="A3107" s="6"/>
    </row>
    <row r="3108" ht="15">
      <c r="A3108" s="6"/>
    </row>
    <row r="3109" ht="15">
      <c r="A3109" s="6"/>
    </row>
    <row r="3110" ht="15">
      <c r="A3110" s="6"/>
    </row>
    <row r="3111" ht="15">
      <c r="A3111" s="6"/>
    </row>
    <row r="3112" ht="15">
      <c r="A3112" s="6"/>
    </row>
    <row r="3113" ht="15">
      <c r="A3113" s="6"/>
    </row>
    <row r="3114" ht="15">
      <c r="A3114" s="6"/>
    </row>
    <row r="3115" ht="15">
      <c r="A3115" s="6"/>
    </row>
    <row r="3116" ht="15">
      <c r="A3116" s="6"/>
    </row>
    <row r="3117" ht="15">
      <c r="A3117" s="6"/>
    </row>
    <row r="3118" ht="15">
      <c r="A3118" s="6"/>
    </row>
    <row r="3119" ht="15">
      <c r="A3119" s="6"/>
    </row>
    <row r="3120" ht="15">
      <c r="A3120" s="6"/>
    </row>
    <row r="3121" ht="15">
      <c r="A3121" s="6"/>
    </row>
    <row r="3122" ht="15">
      <c r="A3122" s="6"/>
    </row>
    <row r="3123" ht="15">
      <c r="A3123" s="6"/>
    </row>
    <row r="3124" ht="15">
      <c r="A3124" s="6"/>
    </row>
    <row r="3125" ht="15">
      <c r="A3125" s="6"/>
    </row>
    <row r="3126" ht="15">
      <c r="A3126" s="6"/>
    </row>
    <row r="3127" ht="15">
      <c r="A3127" s="6"/>
    </row>
    <row r="3128" ht="15">
      <c r="A3128" s="6"/>
    </row>
    <row r="3129" ht="15">
      <c r="A3129" s="6"/>
    </row>
    <row r="3130" ht="15">
      <c r="A3130" s="6"/>
    </row>
    <row r="3131" ht="15">
      <c r="A3131" s="6"/>
    </row>
    <row r="3132" ht="15">
      <c r="A3132" s="6"/>
    </row>
    <row r="3133" ht="15">
      <c r="A3133" s="6"/>
    </row>
    <row r="3134" ht="15">
      <c r="A3134" s="6"/>
    </row>
    <row r="3135" ht="15">
      <c r="A3135" s="6"/>
    </row>
    <row r="3136" ht="15">
      <c r="A3136" s="6"/>
    </row>
    <row r="3137" ht="15">
      <c r="A3137" s="6"/>
    </row>
    <row r="3138" ht="15">
      <c r="A3138" s="6"/>
    </row>
    <row r="3139" ht="15">
      <c r="A3139" s="6"/>
    </row>
    <row r="3140" ht="15">
      <c r="A3140" s="6"/>
    </row>
    <row r="3141" ht="15">
      <c r="A3141" s="6"/>
    </row>
    <row r="3142" ht="15">
      <c r="A3142" s="6"/>
    </row>
    <row r="3143" ht="15">
      <c r="A3143" s="6"/>
    </row>
    <row r="3144" ht="15">
      <c r="A3144" s="6"/>
    </row>
    <row r="3145" ht="15">
      <c r="A3145" s="6"/>
    </row>
    <row r="3146" ht="15">
      <c r="A3146" s="6"/>
    </row>
    <row r="3147" ht="15">
      <c r="A3147" s="6"/>
    </row>
    <row r="3148" ht="15">
      <c r="A3148" s="6"/>
    </row>
    <row r="3149" ht="15">
      <c r="A3149" s="6"/>
    </row>
    <row r="3150" ht="15">
      <c r="A3150" s="6"/>
    </row>
    <row r="3151" ht="15">
      <c r="A3151" s="6"/>
    </row>
    <row r="3152" ht="15">
      <c r="A3152" s="6"/>
    </row>
    <row r="3153" ht="15">
      <c r="A3153" s="6"/>
    </row>
    <row r="3154" ht="15">
      <c r="A3154" s="6"/>
    </row>
    <row r="3155" ht="15">
      <c r="A3155" s="6"/>
    </row>
    <row r="3156" ht="15">
      <c r="A3156" s="6"/>
    </row>
    <row r="3157" ht="15">
      <c r="A3157" s="6"/>
    </row>
    <row r="3158" ht="15">
      <c r="A3158" s="6"/>
    </row>
    <row r="3159" ht="15">
      <c r="A3159" s="6"/>
    </row>
    <row r="3160" ht="15">
      <c r="A3160" s="6"/>
    </row>
    <row r="3161" ht="15">
      <c r="A3161" s="6"/>
    </row>
    <row r="3162" ht="15">
      <c r="A3162" s="6"/>
    </row>
    <row r="3163" ht="15">
      <c r="A3163" s="6"/>
    </row>
    <row r="3164" ht="15">
      <c r="A3164" s="6"/>
    </row>
    <row r="3165" ht="15">
      <c r="A3165" s="6"/>
    </row>
    <row r="3166" ht="15">
      <c r="A3166" s="6"/>
    </row>
    <row r="3167" ht="15">
      <c r="A3167" s="6"/>
    </row>
    <row r="3168" ht="15">
      <c r="A3168" s="6"/>
    </row>
    <row r="3169" ht="15">
      <c r="A3169" s="6"/>
    </row>
    <row r="3170" ht="15">
      <c r="A3170" s="6"/>
    </row>
    <row r="3171" ht="15">
      <c r="A3171" s="6"/>
    </row>
    <row r="3172" ht="15">
      <c r="A3172" s="6"/>
    </row>
    <row r="3173" ht="15">
      <c r="A3173" s="6"/>
    </row>
    <row r="3174" ht="15">
      <c r="A3174" s="6"/>
    </row>
    <row r="3175" ht="15">
      <c r="A3175" s="6"/>
    </row>
    <row r="3176" ht="15">
      <c r="A3176" s="6"/>
    </row>
    <row r="3177" ht="15">
      <c r="A3177" s="6"/>
    </row>
    <row r="3178" ht="15">
      <c r="A3178" s="6"/>
    </row>
    <row r="3179" ht="15">
      <c r="A3179" s="6"/>
    </row>
    <row r="3180" ht="15">
      <c r="A3180" s="6"/>
    </row>
    <row r="3181" ht="15">
      <c r="A3181" s="6"/>
    </row>
    <row r="3182" ht="15">
      <c r="A3182" s="6"/>
    </row>
    <row r="3183" ht="15">
      <c r="A3183" s="6"/>
    </row>
    <row r="3184" ht="15">
      <c r="A3184" s="6"/>
    </row>
    <row r="3185" ht="15">
      <c r="A3185" s="6"/>
    </row>
    <row r="3186" ht="15">
      <c r="A3186" s="6"/>
    </row>
    <row r="3187" ht="15">
      <c r="A3187" s="6"/>
    </row>
    <row r="3188" ht="15">
      <c r="A3188" s="6"/>
    </row>
    <row r="3189" ht="15">
      <c r="A3189" s="6"/>
    </row>
    <row r="3190" ht="15">
      <c r="A3190" s="6"/>
    </row>
    <row r="3191" ht="15">
      <c r="A3191" s="6"/>
    </row>
    <row r="3192" ht="15">
      <c r="A3192" s="6"/>
    </row>
    <row r="3193" ht="15">
      <c r="A3193" s="6"/>
    </row>
    <row r="3194" ht="15">
      <c r="A3194" s="6"/>
    </row>
    <row r="3195" ht="15">
      <c r="A3195" s="6"/>
    </row>
    <row r="3196" ht="15">
      <c r="A3196" s="6"/>
    </row>
    <row r="3197" ht="15">
      <c r="A3197" s="6"/>
    </row>
    <row r="3198" ht="15">
      <c r="A3198" s="6"/>
    </row>
    <row r="3199" ht="15">
      <c r="A3199" s="6"/>
    </row>
    <row r="3200" ht="15">
      <c r="A3200" s="6"/>
    </row>
    <row r="3201" ht="15">
      <c r="A3201" s="6"/>
    </row>
    <row r="3202" ht="15">
      <c r="A3202" s="6"/>
    </row>
    <row r="3203" ht="15">
      <c r="A3203" s="6"/>
    </row>
    <row r="3204" ht="15">
      <c r="A3204" s="6"/>
    </row>
    <row r="3205" ht="15">
      <c r="A3205" s="6"/>
    </row>
    <row r="3206" ht="15">
      <c r="A3206" s="6"/>
    </row>
    <row r="3207" ht="15">
      <c r="A3207" s="6"/>
    </row>
    <row r="3208" ht="15">
      <c r="A3208" s="6"/>
    </row>
    <row r="3209" ht="15">
      <c r="A3209" s="6"/>
    </row>
    <row r="3210" ht="15">
      <c r="A3210" s="6"/>
    </row>
    <row r="3211" ht="15">
      <c r="A3211" s="6"/>
    </row>
    <row r="3212" ht="15">
      <c r="A3212" s="6"/>
    </row>
    <row r="3213" ht="15">
      <c r="A3213" s="6"/>
    </row>
    <row r="3214" ht="15">
      <c r="A3214" s="6"/>
    </row>
    <row r="3215" ht="15">
      <c r="A3215" s="6"/>
    </row>
    <row r="3216" ht="15">
      <c r="A3216" s="6"/>
    </row>
    <row r="3217" ht="15">
      <c r="A3217" s="6"/>
    </row>
    <row r="3218" ht="15">
      <c r="A3218" s="6"/>
    </row>
    <row r="3219" ht="15">
      <c r="A3219" s="6"/>
    </row>
    <row r="3220" ht="15">
      <c r="A3220" s="6"/>
    </row>
    <row r="3221" ht="15">
      <c r="A3221" s="6"/>
    </row>
    <row r="3222" ht="15">
      <c r="A3222" s="6"/>
    </row>
    <row r="3223" ht="15">
      <c r="A3223" s="6"/>
    </row>
    <row r="3224" ht="15">
      <c r="A3224" s="6"/>
    </row>
    <row r="3225" ht="15">
      <c r="A3225" s="6"/>
    </row>
    <row r="3226" ht="15">
      <c r="A3226" s="6"/>
    </row>
    <row r="3227" ht="15">
      <c r="A3227" s="6"/>
    </row>
    <row r="3228" ht="15">
      <c r="A3228" s="6"/>
    </row>
    <row r="3229" ht="15">
      <c r="A3229" s="6"/>
    </row>
    <row r="3230" ht="15">
      <c r="A3230" s="6"/>
    </row>
    <row r="3231" ht="15">
      <c r="A3231" s="6"/>
    </row>
    <row r="3232" ht="15">
      <c r="A3232" s="6"/>
    </row>
    <row r="3233" ht="15">
      <c r="A3233" s="6"/>
    </row>
    <row r="3234" ht="15">
      <c r="A3234" s="6"/>
    </row>
    <row r="3235" ht="15">
      <c r="A3235" s="6"/>
    </row>
    <row r="3236" ht="15">
      <c r="A3236" s="6"/>
    </row>
    <row r="3237" ht="15">
      <c r="A3237" s="6"/>
    </row>
    <row r="3238" ht="15">
      <c r="A3238" s="6"/>
    </row>
    <row r="3239" ht="15">
      <c r="A3239" s="6"/>
    </row>
    <row r="3240" ht="15">
      <c r="A3240" s="6"/>
    </row>
    <row r="3241" ht="15">
      <c r="A3241" s="6"/>
    </row>
    <row r="3242" ht="15">
      <c r="A3242" s="6"/>
    </row>
    <row r="3243" ht="15">
      <c r="A3243" s="6"/>
    </row>
    <row r="3244" ht="15">
      <c r="A3244" s="6"/>
    </row>
    <row r="3245" ht="15">
      <c r="A3245" s="6"/>
    </row>
    <row r="3246" ht="15">
      <c r="A3246" s="6"/>
    </row>
    <row r="3247" ht="15">
      <c r="A3247" s="6"/>
    </row>
    <row r="3248" ht="15">
      <c r="A3248" s="6"/>
    </row>
    <row r="3249" ht="15">
      <c r="A3249" s="6"/>
    </row>
    <row r="3250" ht="15">
      <c r="A3250" s="6"/>
    </row>
    <row r="3251" ht="15">
      <c r="A3251" s="6"/>
    </row>
    <row r="3252" ht="15">
      <c r="A3252" s="6"/>
    </row>
    <row r="3253" ht="15">
      <c r="A3253" s="6"/>
    </row>
    <row r="3254" ht="15">
      <c r="A3254" s="6"/>
    </row>
    <row r="3255" ht="15">
      <c r="A3255" s="6"/>
    </row>
    <row r="3256" ht="15">
      <c r="A3256" s="6"/>
    </row>
    <row r="3257" ht="15">
      <c r="A3257" s="6"/>
    </row>
    <row r="3258" ht="15">
      <c r="A3258" s="6"/>
    </row>
    <row r="3259" ht="15">
      <c r="A3259" s="6"/>
    </row>
    <row r="3260" ht="15">
      <c r="A3260" s="6"/>
    </row>
    <row r="3261" ht="15">
      <c r="A3261" s="6"/>
    </row>
    <row r="3262" ht="15">
      <c r="A3262" s="6"/>
    </row>
    <row r="3263" ht="15">
      <c r="A3263" s="6"/>
    </row>
    <row r="3264" ht="15">
      <c r="A3264" s="6"/>
    </row>
    <row r="3265" ht="15">
      <c r="A3265" s="6"/>
    </row>
    <row r="3266" ht="15">
      <c r="A3266" s="6"/>
    </row>
    <row r="3267" ht="15">
      <c r="A3267" s="6"/>
    </row>
    <row r="3268" ht="15">
      <c r="A3268" s="6"/>
    </row>
    <row r="3269" ht="15">
      <c r="A3269" s="6"/>
    </row>
    <row r="3270" ht="15">
      <c r="A3270" s="6"/>
    </row>
    <row r="3271" ht="15">
      <c r="A3271" s="6"/>
    </row>
    <row r="3272" ht="15">
      <c r="A3272" s="6"/>
    </row>
    <row r="3273" ht="15">
      <c r="A3273" s="6"/>
    </row>
    <row r="3274" ht="15">
      <c r="A3274" s="6"/>
    </row>
    <row r="3275" ht="15">
      <c r="A3275" s="6"/>
    </row>
    <row r="3276" ht="15">
      <c r="A3276" s="6"/>
    </row>
    <row r="3277" ht="15">
      <c r="A3277" s="6"/>
    </row>
    <row r="3278" ht="15">
      <c r="A3278" s="6"/>
    </row>
    <row r="3279" ht="15">
      <c r="A3279" s="6"/>
    </row>
    <row r="3280" ht="15">
      <c r="A3280" s="6"/>
    </row>
    <row r="3281" ht="15">
      <c r="A3281" s="6"/>
    </row>
    <row r="3282" ht="15">
      <c r="A3282" s="6"/>
    </row>
    <row r="3283" ht="15">
      <c r="A3283" s="6"/>
    </row>
    <row r="3284" ht="15">
      <c r="A3284" s="6"/>
    </row>
    <row r="3285" ht="15">
      <c r="A3285" s="6"/>
    </row>
    <row r="3286" ht="15">
      <c r="A3286" s="6"/>
    </row>
    <row r="3287" ht="15">
      <c r="A3287" s="6"/>
    </row>
    <row r="3288" ht="15">
      <c r="A3288" s="6"/>
    </row>
    <row r="3289" ht="15">
      <c r="A3289" s="6"/>
    </row>
    <row r="3290" ht="15">
      <c r="A3290" s="6"/>
    </row>
    <row r="3291" ht="15">
      <c r="A3291" s="6"/>
    </row>
    <row r="3292" ht="15">
      <c r="A3292" s="6"/>
    </row>
    <row r="3293" ht="15">
      <c r="A3293" s="6"/>
    </row>
    <row r="3294" ht="15">
      <c r="A3294" s="6"/>
    </row>
    <row r="3295" ht="15">
      <c r="A3295" s="6"/>
    </row>
    <row r="3296" ht="15">
      <c r="A3296" s="6"/>
    </row>
    <row r="3297" ht="15">
      <c r="A3297" s="6"/>
    </row>
    <row r="3298" ht="15">
      <c r="A3298" s="6"/>
    </row>
    <row r="3299" ht="15">
      <c r="A3299" s="6"/>
    </row>
    <row r="3300" ht="15">
      <c r="A3300" s="6"/>
    </row>
    <row r="3301" ht="15">
      <c r="A3301" s="6"/>
    </row>
    <row r="3302" ht="15">
      <c r="A3302" s="6"/>
    </row>
    <row r="3303" ht="15">
      <c r="A3303" s="6"/>
    </row>
    <row r="3304" ht="15">
      <c r="A3304" s="6"/>
    </row>
    <row r="3305" ht="15">
      <c r="A3305" s="6"/>
    </row>
    <row r="3306" ht="15">
      <c r="A3306" s="6"/>
    </row>
    <row r="3307" ht="15">
      <c r="A3307" s="6"/>
    </row>
    <row r="3308" ht="15">
      <c r="A3308" s="6"/>
    </row>
    <row r="3309" ht="15">
      <c r="A3309" s="6"/>
    </row>
    <row r="3310" ht="15">
      <c r="A3310" s="6"/>
    </row>
    <row r="3311" ht="15">
      <c r="A3311" s="6"/>
    </row>
    <row r="3312" ht="15">
      <c r="A3312" s="6"/>
    </row>
    <row r="3313" ht="15">
      <c r="A3313" s="6"/>
    </row>
    <row r="3314" ht="15">
      <c r="A3314" s="6"/>
    </row>
    <row r="3315" ht="15">
      <c r="A3315" s="6"/>
    </row>
    <row r="3316" ht="15">
      <c r="A3316" s="6"/>
    </row>
    <row r="3317" ht="15">
      <c r="A3317" s="6"/>
    </row>
    <row r="3318" ht="15">
      <c r="A3318" s="6"/>
    </row>
    <row r="3319" ht="15">
      <c r="A3319" s="6"/>
    </row>
    <row r="3320" ht="15">
      <c r="A3320" s="6"/>
    </row>
    <row r="3321" ht="15">
      <c r="A3321" s="6"/>
    </row>
    <row r="3322" ht="15">
      <c r="A3322" s="6"/>
    </row>
    <row r="3323" ht="15">
      <c r="A3323" s="6"/>
    </row>
    <row r="3324" ht="15">
      <c r="A3324" s="6"/>
    </row>
    <row r="3325" ht="15">
      <c r="A3325" s="6"/>
    </row>
    <row r="3326" ht="15">
      <c r="A3326" s="6"/>
    </row>
    <row r="3327" ht="15">
      <c r="A3327" s="6"/>
    </row>
    <row r="3328" ht="15">
      <c r="A3328" s="6"/>
    </row>
    <row r="3329" ht="15">
      <c r="A3329" s="6"/>
    </row>
    <row r="3330" ht="15">
      <c r="A3330" s="6"/>
    </row>
    <row r="3331" ht="15">
      <c r="A3331" s="6"/>
    </row>
    <row r="3332" ht="15">
      <c r="A3332" s="6"/>
    </row>
    <row r="3333" ht="15">
      <c r="A3333" s="6"/>
    </row>
    <row r="3334" ht="15">
      <c r="A3334" s="6"/>
    </row>
    <row r="3335" ht="15">
      <c r="A3335" s="6"/>
    </row>
    <row r="3336" ht="15">
      <c r="A3336" s="6"/>
    </row>
    <row r="3337" ht="15">
      <c r="A3337" s="6"/>
    </row>
    <row r="3338" ht="15">
      <c r="A3338" s="6"/>
    </row>
    <row r="3339" ht="15">
      <c r="A3339" s="6"/>
    </row>
    <row r="3340" ht="15">
      <c r="A3340" s="6"/>
    </row>
    <row r="3341" ht="15">
      <c r="A3341" s="6"/>
    </row>
    <row r="3342" ht="15">
      <c r="A3342" s="6"/>
    </row>
    <row r="3343" ht="15">
      <c r="A3343" s="6"/>
    </row>
    <row r="3344" ht="15">
      <c r="A3344" s="6"/>
    </row>
    <row r="3345" ht="15">
      <c r="A3345" s="6"/>
    </row>
    <row r="3346" ht="15">
      <c r="A3346" s="6"/>
    </row>
    <row r="3347" ht="15">
      <c r="A3347" s="6"/>
    </row>
    <row r="3348" ht="15">
      <c r="A3348" s="6"/>
    </row>
    <row r="3349" ht="15">
      <c r="A3349" s="6"/>
    </row>
    <row r="3350" ht="15">
      <c r="A3350" s="6"/>
    </row>
    <row r="3351" ht="15">
      <c r="A3351" s="6"/>
    </row>
    <row r="3352" ht="15">
      <c r="A3352" s="6"/>
    </row>
    <row r="3353" ht="15">
      <c r="A3353" s="6"/>
    </row>
    <row r="3354" ht="15">
      <c r="A3354" s="6"/>
    </row>
    <row r="3355" ht="15">
      <c r="A3355" s="6"/>
    </row>
    <row r="3356" ht="15">
      <c r="A3356" s="6"/>
    </row>
    <row r="3357" ht="15">
      <c r="A3357" s="6"/>
    </row>
    <row r="3358" ht="15">
      <c r="A3358" s="6"/>
    </row>
    <row r="3359" ht="15">
      <c r="A3359" s="6"/>
    </row>
    <row r="3360" ht="15">
      <c r="A3360" s="6"/>
    </row>
    <row r="3361" ht="15">
      <c r="A3361" s="6"/>
    </row>
    <row r="3362" ht="15">
      <c r="A3362" s="6"/>
    </row>
    <row r="3363" ht="15">
      <c r="A3363" s="6"/>
    </row>
    <row r="3364" ht="15">
      <c r="A3364" s="6"/>
    </row>
    <row r="3365" ht="15">
      <c r="A3365" s="6"/>
    </row>
    <row r="3366" ht="15">
      <c r="A3366" s="6"/>
    </row>
    <row r="3367" ht="15">
      <c r="A3367" s="6"/>
    </row>
    <row r="3368" ht="15">
      <c r="A3368" s="6"/>
    </row>
    <row r="3369" ht="15">
      <c r="A3369" s="6"/>
    </row>
    <row r="3370" ht="15">
      <c r="A3370" s="6"/>
    </row>
    <row r="3371" ht="15">
      <c r="A3371" s="6"/>
    </row>
    <row r="3372" ht="15">
      <c r="A3372" s="6"/>
    </row>
    <row r="3373" ht="15">
      <c r="A3373" s="6"/>
    </row>
    <row r="3374" ht="15">
      <c r="A3374" s="6"/>
    </row>
    <row r="3375" ht="15">
      <c r="A3375" s="6"/>
    </row>
    <row r="3376" ht="15">
      <c r="A3376" s="6"/>
    </row>
    <row r="3377" ht="15">
      <c r="A3377" s="6"/>
    </row>
    <row r="3378" ht="15">
      <c r="A3378" s="6"/>
    </row>
    <row r="3379" ht="15">
      <c r="A3379" s="6"/>
    </row>
    <row r="3380" ht="15">
      <c r="A3380" s="6"/>
    </row>
    <row r="3381" ht="15">
      <c r="A3381" s="6"/>
    </row>
    <row r="3382" ht="15">
      <c r="A3382" s="6"/>
    </row>
    <row r="3383" ht="15">
      <c r="A3383" s="6"/>
    </row>
    <row r="3384" ht="15">
      <c r="A3384" s="6"/>
    </row>
    <row r="3385" ht="15">
      <c r="A3385" s="6"/>
    </row>
    <row r="3386" ht="15">
      <c r="A3386" s="6"/>
    </row>
    <row r="3387" ht="15">
      <c r="A3387" s="6"/>
    </row>
    <row r="3388" ht="15">
      <c r="A3388" s="6"/>
    </row>
    <row r="3389" ht="15">
      <c r="A3389" s="6"/>
    </row>
    <row r="3390" ht="15">
      <c r="A3390" s="6"/>
    </row>
    <row r="3391" ht="15">
      <c r="A3391" s="6"/>
    </row>
    <row r="3392" ht="15">
      <c r="A3392" s="6"/>
    </row>
    <row r="3393" ht="15">
      <c r="A3393" s="6"/>
    </row>
    <row r="3394" ht="15">
      <c r="A3394" s="6"/>
    </row>
    <row r="3395" ht="15">
      <c r="A3395" s="6"/>
    </row>
    <row r="3396" ht="15">
      <c r="A3396" s="6"/>
    </row>
    <row r="3397" ht="15">
      <c r="A3397" s="6"/>
    </row>
    <row r="3398" ht="15">
      <c r="A3398" s="6"/>
    </row>
    <row r="3399" ht="15">
      <c r="A3399" s="6"/>
    </row>
    <row r="3400" ht="15">
      <c r="A3400" s="6"/>
    </row>
    <row r="3401" ht="15">
      <c r="A3401" s="6"/>
    </row>
    <row r="3402" ht="15">
      <c r="A3402" s="6"/>
    </row>
    <row r="3403" ht="15">
      <c r="A3403" s="6"/>
    </row>
    <row r="3404" ht="15">
      <c r="A3404" s="6"/>
    </row>
    <row r="3405" ht="15">
      <c r="A3405" s="6"/>
    </row>
    <row r="3406" ht="15">
      <c r="A3406" s="6"/>
    </row>
    <row r="3407" ht="15">
      <c r="A3407" s="6"/>
    </row>
    <row r="3408" ht="15">
      <c r="A3408" s="6"/>
    </row>
    <row r="3409" ht="15">
      <c r="A3409" s="6"/>
    </row>
    <row r="3410" ht="15">
      <c r="A3410" s="6"/>
    </row>
    <row r="3411" ht="15">
      <c r="A3411" s="6"/>
    </row>
    <row r="3412" ht="15">
      <c r="A3412" s="6"/>
    </row>
    <row r="3413" ht="15">
      <c r="A3413" s="6"/>
    </row>
    <row r="3414" ht="15">
      <c r="A3414" s="6"/>
    </row>
    <row r="3415" ht="15">
      <c r="A3415" s="6"/>
    </row>
    <row r="3416" ht="15">
      <c r="A3416" s="6"/>
    </row>
    <row r="3417" ht="15">
      <c r="A3417" s="6"/>
    </row>
    <row r="3418" ht="15">
      <c r="A3418" s="6"/>
    </row>
    <row r="3419" ht="15">
      <c r="A3419" s="6"/>
    </row>
    <row r="3420" ht="15">
      <c r="A3420" s="6"/>
    </row>
    <row r="3421" ht="15">
      <c r="A3421" s="6"/>
    </row>
    <row r="3422" ht="15">
      <c r="A3422" s="6"/>
    </row>
    <row r="3423" ht="15">
      <c r="A3423" s="6"/>
    </row>
    <row r="3424" ht="15">
      <c r="A3424" s="6"/>
    </row>
    <row r="3425" ht="15">
      <c r="A3425" s="6"/>
    </row>
    <row r="3426" ht="15">
      <c r="A3426" s="6"/>
    </row>
    <row r="3427" ht="15">
      <c r="A3427" s="6"/>
    </row>
    <row r="3428" ht="15">
      <c r="A3428" s="6"/>
    </row>
    <row r="3429" ht="15">
      <c r="A3429" s="6"/>
    </row>
    <row r="3430" ht="15">
      <c r="A3430" s="6"/>
    </row>
    <row r="3431" ht="15">
      <c r="A3431" s="6"/>
    </row>
    <row r="3432" ht="15">
      <c r="A3432" s="6"/>
    </row>
    <row r="3433" ht="15">
      <c r="A3433" s="6"/>
    </row>
    <row r="3434" ht="15">
      <c r="A3434" s="6"/>
    </row>
    <row r="3435" ht="15">
      <c r="A3435" s="6"/>
    </row>
    <row r="3436" ht="15">
      <c r="A3436" s="6"/>
    </row>
    <row r="3437" ht="15">
      <c r="A3437" s="6"/>
    </row>
    <row r="3438" ht="15">
      <c r="A3438" s="6"/>
    </row>
    <row r="3439" ht="15">
      <c r="A3439" s="6"/>
    </row>
    <row r="3440" ht="15">
      <c r="A3440" s="6"/>
    </row>
    <row r="3441" ht="15">
      <c r="A3441" s="6"/>
    </row>
    <row r="3442" ht="15">
      <c r="A3442" s="6"/>
    </row>
    <row r="3443" ht="15">
      <c r="A3443" s="6"/>
    </row>
    <row r="3444" ht="15">
      <c r="A3444" s="6"/>
    </row>
    <row r="3445" ht="15">
      <c r="A3445" s="6"/>
    </row>
    <row r="3446" ht="15">
      <c r="A3446" s="6"/>
    </row>
    <row r="3447" ht="15">
      <c r="A3447" s="6"/>
    </row>
    <row r="3448" ht="15">
      <c r="A3448" s="6"/>
    </row>
    <row r="3449" ht="15">
      <c r="A3449" s="6"/>
    </row>
    <row r="3450" ht="15">
      <c r="A3450" s="6"/>
    </row>
    <row r="3451" ht="15">
      <c r="A3451" s="6"/>
    </row>
    <row r="3452" ht="15">
      <c r="A3452" s="6"/>
    </row>
    <row r="3453" ht="15">
      <c r="A3453" s="6"/>
    </row>
    <row r="3454" ht="15">
      <c r="A3454" s="6"/>
    </row>
    <row r="3455" ht="15">
      <c r="A3455" s="6"/>
    </row>
    <row r="3456" ht="15">
      <c r="A3456" s="6"/>
    </row>
    <row r="3457" ht="15">
      <c r="A3457" s="6"/>
    </row>
    <row r="3458" ht="15">
      <c r="A3458" s="6"/>
    </row>
    <row r="3459" ht="15">
      <c r="A3459" s="6"/>
    </row>
    <row r="3460" ht="15">
      <c r="A3460" s="6"/>
    </row>
    <row r="3461" ht="15">
      <c r="A3461" s="6"/>
    </row>
    <row r="3462" ht="15">
      <c r="A3462" s="6"/>
    </row>
    <row r="3463" ht="15">
      <c r="A3463" s="6"/>
    </row>
    <row r="3464" ht="15">
      <c r="A3464" s="6"/>
    </row>
    <row r="3465" ht="15">
      <c r="A3465" s="6"/>
    </row>
    <row r="3466" ht="15">
      <c r="A3466" s="6"/>
    </row>
    <row r="3467" ht="15">
      <c r="A3467" s="6"/>
    </row>
    <row r="3468" ht="15">
      <c r="A3468" s="6"/>
    </row>
    <row r="3469" ht="15">
      <c r="A3469" s="6"/>
    </row>
    <row r="3470" ht="15">
      <c r="A3470" s="6"/>
    </row>
    <row r="3471" ht="15">
      <c r="A3471" s="6"/>
    </row>
    <row r="3472" ht="15">
      <c r="A3472" s="6"/>
    </row>
    <row r="3473" ht="15">
      <c r="A3473" s="6"/>
    </row>
    <row r="3474" ht="15">
      <c r="A3474" s="6"/>
    </row>
    <row r="3475" ht="15">
      <c r="A3475" s="6"/>
    </row>
    <row r="3476" ht="15">
      <c r="A3476" s="6"/>
    </row>
    <row r="3477" ht="15">
      <c r="A3477" s="6"/>
    </row>
    <row r="3478" ht="15">
      <c r="A3478" s="6"/>
    </row>
    <row r="3479" ht="15">
      <c r="A3479" s="6"/>
    </row>
    <row r="3480" ht="15">
      <c r="A3480" s="6"/>
    </row>
    <row r="3481" ht="15">
      <c r="A3481" s="6"/>
    </row>
    <row r="3482" ht="15">
      <c r="A3482" s="6"/>
    </row>
    <row r="3483" ht="15">
      <c r="A3483" s="6"/>
    </row>
    <row r="3484" ht="15">
      <c r="A3484" s="6"/>
    </row>
    <row r="3485" ht="15">
      <c r="A3485" s="6"/>
    </row>
    <row r="3486" ht="15">
      <c r="A3486" s="6"/>
    </row>
    <row r="3487" ht="15">
      <c r="A3487" s="6"/>
    </row>
    <row r="3488" ht="15">
      <c r="A3488" s="6"/>
    </row>
    <row r="3489" ht="15">
      <c r="A3489" s="6"/>
    </row>
    <row r="3490" ht="15">
      <c r="A3490" s="6"/>
    </row>
    <row r="3491" ht="15">
      <c r="A3491" s="6"/>
    </row>
    <row r="3492" ht="15">
      <c r="A3492" s="6"/>
    </row>
    <row r="3493" ht="15">
      <c r="A3493" s="6"/>
    </row>
    <row r="3494" ht="15">
      <c r="A3494" s="6"/>
    </row>
    <row r="3495" ht="15">
      <c r="A3495" s="6"/>
    </row>
    <row r="3496" ht="15">
      <c r="A3496" s="6"/>
    </row>
    <row r="3497" ht="15">
      <c r="A3497" s="6"/>
    </row>
    <row r="3498" ht="15">
      <c r="A3498" s="6"/>
    </row>
    <row r="3499" ht="15">
      <c r="A3499" s="6"/>
    </row>
    <row r="3500" ht="15">
      <c r="A3500" s="6"/>
    </row>
    <row r="3501" ht="15">
      <c r="A3501" s="6"/>
    </row>
    <row r="3502" ht="15">
      <c r="A3502" s="6"/>
    </row>
    <row r="3503" ht="15">
      <c r="A3503" s="6"/>
    </row>
    <row r="3504" ht="15">
      <c r="A3504" s="6"/>
    </row>
    <row r="3505" ht="15">
      <c r="A3505" s="6"/>
    </row>
    <row r="3506" ht="15">
      <c r="A3506" s="6"/>
    </row>
    <row r="3507" ht="15">
      <c r="A3507" s="6"/>
    </row>
    <row r="3508" ht="15">
      <c r="A3508" s="6"/>
    </row>
    <row r="3509" ht="15">
      <c r="A3509" s="6"/>
    </row>
    <row r="3510" ht="15">
      <c r="A3510" s="6"/>
    </row>
    <row r="3511" ht="15">
      <c r="A3511" s="6"/>
    </row>
    <row r="3512" ht="15">
      <c r="A3512" s="6"/>
    </row>
    <row r="3513" ht="15">
      <c r="A3513" s="6"/>
    </row>
    <row r="3514" ht="15">
      <c r="A3514" s="6"/>
    </row>
    <row r="3515" ht="15">
      <c r="A3515" s="6"/>
    </row>
    <row r="3516" ht="15">
      <c r="A3516" s="6"/>
    </row>
    <row r="3517" ht="15">
      <c r="A3517" s="6"/>
    </row>
    <row r="3518" ht="15">
      <c r="A3518" s="6"/>
    </row>
    <row r="3519" ht="15">
      <c r="A3519" s="6"/>
    </row>
    <row r="3520" ht="15">
      <c r="A3520" s="6"/>
    </row>
    <row r="3521" ht="15">
      <c r="A3521" s="6"/>
    </row>
    <row r="3522" ht="15">
      <c r="A3522" s="6"/>
    </row>
    <row r="3523" ht="15">
      <c r="A3523" s="6"/>
    </row>
    <row r="3524" ht="15">
      <c r="A3524" s="6"/>
    </row>
    <row r="3525" ht="15">
      <c r="A3525" s="6"/>
    </row>
    <row r="3526" ht="15">
      <c r="A3526" s="6"/>
    </row>
    <row r="3527" ht="15">
      <c r="A3527" s="6"/>
    </row>
    <row r="3528" ht="15">
      <c r="A3528" s="6"/>
    </row>
    <row r="3529" ht="15">
      <c r="A3529" s="6"/>
    </row>
    <row r="3530" ht="15">
      <c r="A3530" s="6"/>
    </row>
    <row r="3531" ht="15">
      <c r="A3531" s="6"/>
    </row>
    <row r="3532" ht="15">
      <c r="A3532" s="6"/>
    </row>
    <row r="3533" ht="15">
      <c r="A3533" s="6"/>
    </row>
    <row r="3534" ht="15">
      <c r="A3534" s="6"/>
    </row>
    <row r="3535" ht="15">
      <c r="A3535" s="6"/>
    </row>
    <row r="3536" ht="15">
      <c r="A3536" s="6"/>
    </row>
    <row r="3537" ht="15">
      <c r="A3537" s="6"/>
    </row>
    <row r="3538" ht="15">
      <c r="A3538" s="6"/>
    </row>
    <row r="3539" ht="15">
      <c r="A3539" s="6"/>
    </row>
    <row r="3540" ht="15">
      <c r="A3540" s="6"/>
    </row>
    <row r="3541" ht="15">
      <c r="A3541" s="6"/>
    </row>
    <row r="3542" ht="15">
      <c r="A3542" s="6"/>
    </row>
    <row r="3543" ht="15">
      <c r="A3543" s="6"/>
    </row>
    <row r="3544" ht="15">
      <c r="A3544" s="6"/>
    </row>
    <row r="3545" ht="15">
      <c r="A3545" s="6"/>
    </row>
    <row r="3546" ht="15">
      <c r="A3546" s="6"/>
    </row>
    <row r="3547" ht="15">
      <c r="A3547" s="6"/>
    </row>
    <row r="3548" ht="15">
      <c r="A3548" s="6"/>
    </row>
    <row r="3549" ht="15">
      <c r="A3549" s="6"/>
    </row>
    <row r="3550" ht="15">
      <c r="A3550" s="6"/>
    </row>
    <row r="3551" ht="15">
      <c r="A3551" s="6"/>
    </row>
    <row r="3552" ht="15">
      <c r="A3552" s="6"/>
    </row>
    <row r="3553" ht="15">
      <c r="A3553" s="6"/>
    </row>
    <row r="3554" ht="15">
      <c r="A3554" s="6"/>
    </row>
    <row r="3555" ht="15">
      <c r="A3555" s="6"/>
    </row>
    <row r="3556" ht="15">
      <c r="A3556" s="6"/>
    </row>
    <row r="3557" ht="15">
      <c r="A3557" s="6"/>
    </row>
    <row r="3558" ht="15">
      <c r="A3558" s="6"/>
    </row>
    <row r="3559" ht="15">
      <c r="A3559" s="6"/>
    </row>
    <row r="3560" ht="15">
      <c r="A3560" s="6"/>
    </row>
    <row r="3561" ht="15">
      <c r="A3561" s="6"/>
    </row>
    <row r="3562" ht="15">
      <c r="A3562" s="6"/>
    </row>
    <row r="3563" ht="15">
      <c r="A3563" s="6"/>
    </row>
    <row r="3564" ht="15">
      <c r="A3564" s="6"/>
    </row>
    <row r="3565" ht="15">
      <c r="A3565" s="6"/>
    </row>
    <row r="3566" ht="15">
      <c r="A3566" s="6"/>
    </row>
    <row r="3567" ht="15">
      <c r="A3567" s="6"/>
    </row>
    <row r="3568" ht="15">
      <c r="A3568" s="6"/>
    </row>
    <row r="3569" ht="15">
      <c r="A3569" s="6"/>
    </row>
    <row r="3570" ht="15">
      <c r="A3570" s="6"/>
    </row>
    <row r="3571" ht="15">
      <c r="A3571" s="6"/>
    </row>
    <row r="3572" ht="15">
      <c r="A3572" s="6"/>
    </row>
    <row r="3573" ht="15">
      <c r="A3573" s="6"/>
    </row>
    <row r="3574" ht="15">
      <c r="A3574" s="6"/>
    </row>
    <row r="3575" ht="15">
      <c r="A3575" s="6"/>
    </row>
    <row r="3576" ht="15">
      <c r="A3576" s="6"/>
    </row>
    <row r="3577" ht="15">
      <c r="A3577" s="6"/>
    </row>
    <row r="3578" ht="15">
      <c r="A3578" s="6"/>
    </row>
    <row r="3579" ht="15">
      <c r="A3579" s="6"/>
    </row>
    <row r="3580" ht="15">
      <c r="A3580" s="6"/>
    </row>
    <row r="3581" ht="15">
      <c r="A3581" s="6"/>
    </row>
    <row r="3582" ht="15">
      <c r="A3582" s="6"/>
    </row>
    <row r="3583" ht="15">
      <c r="A3583" s="6"/>
    </row>
    <row r="3584" ht="15">
      <c r="A3584" s="6"/>
    </row>
    <row r="3585" ht="15">
      <c r="A3585" s="6"/>
    </row>
    <row r="3586" ht="15">
      <c r="A3586" s="6"/>
    </row>
    <row r="3587" ht="15">
      <c r="A3587" s="6"/>
    </row>
    <row r="3588" ht="15">
      <c r="A3588" s="6"/>
    </row>
    <row r="3589" ht="15">
      <c r="A3589" s="6"/>
    </row>
    <row r="3590" ht="15">
      <c r="A3590" s="6"/>
    </row>
    <row r="3591" ht="15">
      <c r="A3591" s="6"/>
    </row>
    <row r="3592" ht="15">
      <c r="A3592" s="6"/>
    </row>
    <row r="3593" ht="15">
      <c r="A3593" s="6"/>
    </row>
    <row r="3594" ht="15">
      <c r="A3594" s="6"/>
    </row>
    <row r="3595" ht="15">
      <c r="A3595" s="6"/>
    </row>
    <row r="3596" ht="15">
      <c r="A3596" s="6"/>
    </row>
    <row r="3597" ht="15">
      <c r="A3597" s="6"/>
    </row>
    <row r="3598" ht="15">
      <c r="A3598" s="6"/>
    </row>
    <row r="3599" ht="15">
      <c r="A3599" s="6"/>
    </row>
    <row r="3600" ht="15">
      <c r="A3600" s="6"/>
    </row>
    <row r="3601" ht="15">
      <c r="A3601" s="6"/>
    </row>
    <row r="3602" ht="15">
      <c r="A3602" s="6"/>
    </row>
    <row r="3603" ht="15">
      <c r="A3603" s="6"/>
    </row>
    <row r="3604" ht="15">
      <c r="A3604" s="6"/>
    </row>
    <row r="3605" ht="15">
      <c r="A3605" s="6"/>
    </row>
    <row r="3606" ht="15">
      <c r="A3606" s="6"/>
    </row>
    <row r="3607" ht="15">
      <c r="A3607" s="6"/>
    </row>
    <row r="3608" ht="15">
      <c r="A3608" s="6"/>
    </row>
    <row r="3609" ht="15">
      <c r="A3609" s="6"/>
    </row>
    <row r="3610" ht="15">
      <c r="A3610" s="6"/>
    </row>
    <row r="3611" ht="15">
      <c r="A3611" s="6"/>
    </row>
    <row r="3612" ht="15">
      <c r="A3612" s="6"/>
    </row>
    <row r="3613" ht="15">
      <c r="A3613" s="6"/>
    </row>
    <row r="3614" ht="15">
      <c r="A3614" s="6"/>
    </row>
    <row r="3615" ht="15">
      <c r="A3615" s="6"/>
    </row>
    <row r="3616" ht="15">
      <c r="A3616" s="6"/>
    </row>
    <row r="3617" ht="15">
      <c r="A3617" s="6"/>
    </row>
    <row r="3618" ht="15">
      <c r="A3618" s="6"/>
    </row>
    <row r="3619" ht="15">
      <c r="A3619" s="6"/>
    </row>
    <row r="3620" ht="15">
      <c r="A3620" s="6"/>
    </row>
    <row r="3621" ht="15">
      <c r="A3621" s="6"/>
    </row>
    <row r="3622" ht="15">
      <c r="A3622" s="6"/>
    </row>
    <row r="3623" ht="15">
      <c r="A3623" s="6"/>
    </row>
    <row r="3624" ht="15">
      <c r="A3624" s="6"/>
    </row>
    <row r="3625" ht="15">
      <c r="A3625" s="6"/>
    </row>
    <row r="3626" ht="15">
      <c r="A3626" s="6"/>
    </row>
    <row r="3627" ht="15">
      <c r="A3627" s="6"/>
    </row>
    <row r="3628" ht="15">
      <c r="A3628" s="6"/>
    </row>
    <row r="3629" ht="15">
      <c r="A3629" s="6"/>
    </row>
    <row r="3630" ht="15">
      <c r="A3630" s="6"/>
    </row>
    <row r="3631" ht="15">
      <c r="A3631" s="6"/>
    </row>
    <row r="3632" ht="15">
      <c r="A3632" s="6"/>
    </row>
    <row r="3633" ht="15">
      <c r="A3633" s="6"/>
    </row>
    <row r="3634" ht="15">
      <c r="A3634" s="6"/>
    </row>
    <row r="3635" ht="15">
      <c r="A3635" s="6"/>
    </row>
    <row r="3636" ht="15">
      <c r="A3636" s="6"/>
    </row>
    <row r="3637" ht="15">
      <c r="A3637" s="6"/>
    </row>
    <row r="3638" ht="15">
      <c r="A3638" s="6"/>
    </row>
    <row r="3639" ht="15">
      <c r="A3639" s="6"/>
    </row>
    <row r="3640" ht="15">
      <c r="A3640" s="6"/>
    </row>
    <row r="3641" ht="15">
      <c r="A3641" s="6"/>
    </row>
    <row r="3642" ht="15">
      <c r="A3642" s="6"/>
    </row>
    <row r="3643" ht="15">
      <c r="A3643" s="6"/>
    </row>
    <row r="3644" ht="15">
      <c r="A3644" s="6"/>
    </row>
    <row r="3645" ht="15">
      <c r="A3645" s="6"/>
    </row>
    <row r="3646" ht="15">
      <c r="A3646" s="6"/>
    </row>
    <row r="3647" ht="15">
      <c r="A3647" s="6"/>
    </row>
    <row r="3648" ht="15">
      <c r="A3648" s="6"/>
    </row>
    <row r="3649" ht="15">
      <c r="A3649" s="6"/>
    </row>
    <row r="3650" ht="15">
      <c r="A3650" s="6"/>
    </row>
    <row r="3651" ht="15">
      <c r="A3651" s="6"/>
    </row>
    <row r="3652" ht="15">
      <c r="A3652" s="6"/>
    </row>
    <row r="3653" ht="15">
      <c r="A3653" s="6"/>
    </row>
    <row r="3654" ht="15">
      <c r="A3654" s="6"/>
    </row>
    <row r="3655" ht="15">
      <c r="A3655" s="6"/>
    </row>
    <row r="3656" ht="15">
      <c r="A3656" s="6"/>
    </row>
    <row r="3657" ht="15">
      <c r="A3657" s="6"/>
    </row>
    <row r="3658" ht="15">
      <c r="A3658" s="6"/>
    </row>
    <row r="3659" ht="15">
      <c r="A3659" s="6"/>
    </row>
    <row r="3660" ht="15">
      <c r="A3660" s="6"/>
    </row>
    <row r="3661" ht="15">
      <c r="A3661" s="6"/>
    </row>
    <row r="3662" ht="15">
      <c r="A3662" s="6"/>
    </row>
    <row r="3663" ht="15">
      <c r="A3663" s="6"/>
    </row>
    <row r="3664" ht="15">
      <c r="A3664" s="6"/>
    </row>
    <row r="3665" ht="15">
      <c r="A3665" s="6"/>
    </row>
    <row r="3666" ht="15">
      <c r="A3666" s="6"/>
    </row>
    <row r="3667" ht="15">
      <c r="A3667" s="6"/>
    </row>
    <row r="3668" ht="15">
      <c r="A3668" s="6"/>
    </row>
    <row r="3669" ht="15">
      <c r="A3669" s="6"/>
    </row>
    <row r="3670" ht="15">
      <c r="A3670" s="6"/>
    </row>
    <row r="3671" ht="15">
      <c r="A3671" s="6"/>
    </row>
    <row r="3672" ht="15">
      <c r="A3672" s="6"/>
    </row>
    <row r="3673" ht="15">
      <c r="A3673" s="6"/>
    </row>
    <row r="3674" ht="15">
      <c r="A3674" s="6"/>
    </row>
    <row r="3675" ht="15">
      <c r="A3675" s="6"/>
    </row>
    <row r="3676" ht="15">
      <c r="A3676" s="6"/>
    </row>
    <row r="3677" ht="15">
      <c r="A3677" s="6"/>
    </row>
    <row r="3678" ht="15">
      <c r="A3678" s="6"/>
    </row>
    <row r="3679" ht="15">
      <c r="A3679" s="6"/>
    </row>
    <row r="3680" ht="15">
      <c r="A3680" s="6"/>
    </row>
    <row r="3681" ht="15">
      <c r="A3681" s="6"/>
    </row>
    <row r="3682" ht="15">
      <c r="A3682" s="6"/>
    </row>
    <row r="3683" ht="15">
      <c r="A3683" s="6"/>
    </row>
    <row r="3684" ht="15">
      <c r="A3684" s="6"/>
    </row>
    <row r="3685" ht="15">
      <c r="A3685" s="6"/>
    </row>
    <row r="3686" ht="15">
      <c r="A3686" s="6"/>
    </row>
    <row r="3687" ht="15">
      <c r="A3687" s="6"/>
    </row>
    <row r="3688" ht="15">
      <c r="A3688" s="6"/>
    </row>
    <row r="3689" ht="15">
      <c r="A3689" s="6"/>
    </row>
    <row r="3690" ht="15">
      <c r="A3690" s="6"/>
    </row>
    <row r="3691" ht="15">
      <c r="A3691" s="6"/>
    </row>
    <row r="3692" ht="15">
      <c r="A3692" s="6"/>
    </row>
    <row r="3693" ht="15">
      <c r="A3693" s="6"/>
    </row>
    <row r="3694" ht="15">
      <c r="A3694" s="6"/>
    </row>
    <row r="3695" ht="15">
      <c r="A3695" s="6"/>
    </row>
    <row r="3696" ht="15">
      <c r="A3696" s="6"/>
    </row>
    <row r="3697" ht="15">
      <c r="A3697" s="6"/>
    </row>
    <row r="3698" ht="15">
      <c r="A3698" s="6"/>
    </row>
    <row r="3699" ht="15">
      <c r="A3699" s="6"/>
    </row>
    <row r="3700" ht="15">
      <c r="A3700" s="6"/>
    </row>
    <row r="3701" ht="15">
      <c r="A3701" s="6"/>
    </row>
    <row r="3702" ht="15">
      <c r="A3702" s="6"/>
    </row>
    <row r="3703" ht="15">
      <c r="A3703" s="6"/>
    </row>
    <row r="3704" ht="15">
      <c r="A3704" s="6"/>
    </row>
    <row r="3705" ht="15">
      <c r="A3705" s="6"/>
    </row>
    <row r="3706" ht="15">
      <c r="A3706" s="6"/>
    </row>
    <row r="3707" ht="15">
      <c r="A3707" s="6"/>
    </row>
    <row r="3708" ht="15">
      <c r="A3708" s="6"/>
    </row>
    <row r="3709" ht="15">
      <c r="A3709" s="6"/>
    </row>
    <row r="3710" ht="15">
      <c r="A3710" s="6"/>
    </row>
    <row r="3711" ht="15">
      <c r="A3711" s="6"/>
    </row>
    <row r="3712" ht="15">
      <c r="A3712" s="6"/>
    </row>
    <row r="3713" ht="15">
      <c r="A3713" s="6"/>
    </row>
    <row r="3714" ht="15">
      <c r="A3714" s="6"/>
    </row>
    <row r="3715" ht="15">
      <c r="A3715" s="6"/>
    </row>
    <row r="3716" ht="15">
      <c r="A3716" s="6"/>
    </row>
    <row r="3717" ht="15">
      <c r="A3717" s="6"/>
    </row>
    <row r="3718" ht="15">
      <c r="A3718" s="6"/>
    </row>
    <row r="3719" ht="15">
      <c r="A3719" s="6"/>
    </row>
    <row r="3720" ht="15">
      <c r="A3720" s="6"/>
    </row>
    <row r="3721" ht="15">
      <c r="A3721" s="6"/>
    </row>
    <row r="3722" ht="15">
      <c r="A3722" s="6"/>
    </row>
    <row r="3723" ht="15">
      <c r="A3723" s="6"/>
    </row>
    <row r="3724" ht="15">
      <c r="A3724" s="6"/>
    </row>
    <row r="3725" ht="15">
      <c r="A3725" s="6"/>
    </row>
    <row r="3726" ht="15">
      <c r="A3726" s="6"/>
    </row>
    <row r="3727" ht="15">
      <c r="A3727" s="6"/>
    </row>
    <row r="3728" ht="15">
      <c r="A3728" s="6"/>
    </row>
    <row r="3729" ht="15">
      <c r="A3729" s="6"/>
    </row>
    <row r="3730" ht="15">
      <c r="A3730" s="6"/>
    </row>
    <row r="3731" ht="15">
      <c r="A3731" s="6"/>
    </row>
    <row r="3732" ht="15">
      <c r="A3732" s="6"/>
    </row>
    <row r="3733" ht="15">
      <c r="A3733" s="6"/>
    </row>
    <row r="3734" ht="15">
      <c r="A3734" s="6"/>
    </row>
    <row r="3735" ht="15">
      <c r="A3735" s="6"/>
    </row>
    <row r="3736" ht="15">
      <c r="A3736" s="6"/>
    </row>
    <row r="3737" ht="15">
      <c r="A3737" s="6"/>
    </row>
    <row r="3738" ht="15">
      <c r="A3738" s="6"/>
    </row>
    <row r="3739" ht="15">
      <c r="A3739" s="6"/>
    </row>
    <row r="3740" ht="15">
      <c r="A3740" s="6"/>
    </row>
    <row r="3741" ht="15">
      <c r="A3741" s="6"/>
    </row>
    <row r="3742" ht="15">
      <c r="A3742" s="6"/>
    </row>
    <row r="3743" ht="15">
      <c r="A3743" s="6"/>
    </row>
    <row r="3744" ht="15">
      <c r="A3744" s="6"/>
    </row>
    <row r="3745" ht="15">
      <c r="A3745" s="6"/>
    </row>
    <row r="3746" ht="15">
      <c r="A3746" s="6"/>
    </row>
    <row r="3747" ht="15">
      <c r="A3747" s="6"/>
    </row>
    <row r="3748" ht="15">
      <c r="A3748" s="6"/>
    </row>
    <row r="3749" ht="15">
      <c r="A3749" s="6"/>
    </row>
    <row r="3750" ht="15">
      <c r="A3750" s="6"/>
    </row>
    <row r="3751" ht="15">
      <c r="A3751" s="6"/>
    </row>
    <row r="3752" ht="15">
      <c r="A3752" s="6"/>
    </row>
    <row r="3753" ht="15">
      <c r="A3753" s="6"/>
    </row>
    <row r="3754" ht="15">
      <c r="A3754" s="6"/>
    </row>
    <row r="3755" ht="15">
      <c r="A3755" s="6"/>
    </row>
    <row r="3756" ht="15">
      <c r="A3756" s="6"/>
    </row>
    <row r="3757" ht="15">
      <c r="A3757" s="6"/>
    </row>
    <row r="3758" ht="15">
      <c r="A3758" s="6"/>
    </row>
    <row r="3759" ht="15">
      <c r="A3759" s="6"/>
    </row>
    <row r="3760" ht="15">
      <c r="A3760" s="6"/>
    </row>
    <row r="3761" ht="15">
      <c r="A3761" s="6"/>
    </row>
    <row r="3762" ht="15">
      <c r="A3762" s="6"/>
    </row>
    <row r="3763" ht="15">
      <c r="A3763" s="6"/>
    </row>
    <row r="3764" ht="15">
      <c r="A3764" s="6"/>
    </row>
    <row r="3765" ht="15">
      <c r="A3765" s="6"/>
    </row>
    <row r="3766" ht="15">
      <c r="A3766" s="6"/>
    </row>
    <row r="3767" ht="15">
      <c r="A3767" s="6"/>
    </row>
    <row r="3768" ht="15">
      <c r="A3768" s="6"/>
    </row>
    <row r="3769" ht="15">
      <c r="A3769" s="6"/>
    </row>
    <row r="3770" ht="15">
      <c r="A3770" s="6"/>
    </row>
    <row r="3771" ht="15">
      <c r="A3771" s="6"/>
    </row>
    <row r="3772" ht="15">
      <c r="A3772" s="6"/>
    </row>
    <row r="3773" ht="15">
      <c r="A3773" s="6"/>
    </row>
    <row r="3774" ht="15">
      <c r="A3774" s="6"/>
    </row>
    <row r="3775" ht="15">
      <c r="A3775" s="6"/>
    </row>
    <row r="3776" ht="15">
      <c r="A3776" s="6"/>
    </row>
    <row r="3777" ht="15">
      <c r="A3777" s="6"/>
    </row>
    <row r="3778" ht="15">
      <c r="A3778" s="6"/>
    </row>
    <row r="3779" ht="15">
      <c r="A3779" s="6"/>
    </row>
    <row r="3780" ht="15">
      <c r="A3780" s="6"/>
    </row>
    <row r="3781" ht="15">
      <c r="A3781" s="6"/>
    </row>
    <row r="3782" ht="15">
      <c r="A3782" s="6"/>
    </row>
    <row r="3783" ht="15">
      <c r="A3783" s="6"/>
    </row>
    <row r="3784" ht="15">
      <c r="A3784" s="6"/>
    </row>
    <row r="3785" ht="15">
      <c r="A3785" s="6"/>
    </row>
    <row r="3786" ht="15">
      <c r="A3786" s="6"/>
    </row>
    <row r="3787" ht="15">
      <c r="A3787" s="6"/>
    </row>
    <row r="3788" ht="15">
      <c r="A3788" s="6"/>
    </row>
    <row r="3789" ht="15">
      <c r="A3789" s="6"/>
    </row>
    <row r="3790" ht="15">
      <c r="A3790" s="6"/>
    </row>
    <row r="3791" ht="15">
      <c r="A3791" s="6"/>
    </row>
    <row r="3792" ht="15">
      <c r="A3792" s="6"/>
    </row>
    <row r="3793" ht="15">
      <c r="A3793" s="6"/>
    </row>
    <row r="3794" ht="15">
      <c r="A3794" s="6"/>
    </row>
    <row r="3795" ht="15">
      <c r="A3795" s="6"/>
    </row>
    <row r="3796" ht="15">
      <c r="A3796" s="6"/>
    </row>
    <row r="3797" ht="15">
      <c r="A3797" s="6"/>
    </row>
    <row r="3798" ht="15">
      <c r="A3798" s="6"/>
    </row>
    <row r="3799" ht="15">
      <c r="A3799" s="6"/>
    </row>
    <row r="3800" ht="15">
      <c r="A3800" s="6"/>
    </row>
    <row r="3801" ht="15">
      <c r="A3801" s="6"/>
    </row>
    <row r="3802" ht="15">
      <c r="A3802" s="6"/>
    </row>
    <row r="3803" ht="15">
      <c r="A3803" s="6"/>
    </row>
    <row r="3804" ht="15">
      <c r="A3804" s="6"/>
    </row>
    <row r="3805" ht="15">
      <c r="A3805" s="6"/>
    </row>
    <row r="3806" ht="15">
      <c r="A3806" s="6"/>
    </row>
    <row r="3807" ht="15">
      <c r="A3807" s="6"/>
    </row>
    <row r="3808" ht="15">
      <c r="A3808" s="6"/>
    </row>
    <row r="3809" ht="15">
      <c r="A3809" s="6"/>
    </row>
    <row r="3810" ht="15">
      <c r="A3810" s="6"/>
    </row>
    <row r="3811" ht="15">
      <c r="A3811" s="6"/>
    </row>
    <row r="3812" ht="15">
      <c r="A3812" s="6"/>
    </row>
    <row r="3813" ht="15">
      <c r="A3813" s="6"/>
    </row>
    <row r="3814" ht="15">
      <c r="A3814" s="6"/>
    </row>
    <row r="3815" ht="15">
      <c r="A3815" s="6"/>
    </row>
    <row r="3816" ht="15">
      <c r="A3816" s="6"/>
    </row>
    <row r="3817" ht="15">
      <c r="A3817" s="6"/>
    </row>
    <row r="3818" ht="15">
      <c r="A3818" s="6"/>
    </row>
    <row r="3819" ht="15">
      <c r="A3819" s="6"/>
    </row>
    <row r="3820" ht="15">
      <c r="A3820" s="6"/>
    </row>
    <row r="3821" ht="15">
      <c r="A3821" s="6"/>
    </row>
    <row r="3822" ht="15">
      <c r="A3822" s="6"/>
    </row>
    <row r="3823" ht="15">
      <c r="A3823" s="6"/>
    </row>
    <row r="3824" ht="15">
      <c r="A3824" s="6"/>
    </row>
    <row r="3825" ht="15">
      <c r="A3825" s="6"/>
    </row>
    <row r="3826" ht="15">
      <c r="A3826" s="6"/>
    </row>
    <row r="3827" ht="15">
      <c r="A3827" s="6"/>
    </row>
    <row r="3828" ht="15">
      <c r="A3828" s="6"/>
    </row>
    <row r="3829" ht="15">
      <c r="A3829" s="6"/>
    </row>
    <row r="3830" ht="15">
      <c r="A3830" s="6"/>
    </row>
    <row r="3831" ht="15">
      <c r="A3831" s="6"/>
    </row>
    <row r="3832" ht="15">
      <c r="A3832" s="6"/>
    </row>
    <row r="3833" ht="15">
      <c r="A3833" s="6"/>
    </row>
    <row r="3834" ht="15">
      <c r="A3834" s="6"/>
    </row>
    <row r="3835" ht="15">
      <c r="A3835" s="6"/>
    </row>
    <row r="3836" ht="15">
      <c r="A3836" s="6"/>
    </row>
    <row r="3837" ht="15">
      <c r="A3837" s="6"/>
    </row>
    <row r="3838" ht="15">
      <c r="A3838" s="6"/>
    </row>
    <row r="3839" ht="15">
      <c r="A3839" s="6"/>
    </row>
    <row r="3840" ht="15">
      <c r="A3840" s="6"/>
    </row>
    <row r="3841" ht="15">
      <c r="A3841" s="6"/>
    </row>
    <row r="3842" ht="15">
      <c r="A3842" s="6"/>
    </row>
    <row r="3843" ht="15">
      <c r="A3843" s="6"/>
    </row>
    <row r="3844" ht="15">
      <c r="A3844" s="6"/>
    </row>
    <row r="3845" ht="15">
      <c r="A3845" s="6"/>
    </row>
    <row r="3846" ht="15">
      <c r="A3846" s="6"/>
    </row>
    <row r="3847" ht="15">
      <c r="A3847" s="6"/>
    </row>
    <row r="3848" ht="15">
      <c r="A3848" s="6"/>
    </row>
    <row r="3849" ht="15">
      <c r="A3849" s="6"/>
    </row>
    <row r="3850" ht="15">
      <c r="A3850" s="6"/>
    </row>
    <row r="3851" ht="15">
      <c r="A3851" s="6"/>
    </row>
    <row r="3852" ht="15">
      <c r="A3852" s="6"/>
    </row>
    <row r="3853" ht="15">
      <c r="A3853" s="6"/>
    </row>
    <row r="3854" ht="15">
      <c r="A3854" s="6"/>
    </row>
    <row r="3855" ht="15">
      <c r="A3855" s="6"/>
    </row>
    <row r="3856" ht="15">
      <c r="A3856" s="6"/>
    </row>
    <row r="3857" ht="15">
      <c r="A3857" s="6"/>
    </row>
    <row r="3858" ht="15">
      <c r="A3858" s="6"/>
    </row>
    <row r="3859" ht="15">
      <c r="A3859" s="6"/>
    </row>
    <row r="3860" ht="15">
      <c r="A3860" s="6"/>
    </row>
    <row r="3861" ht="15">
      <c r="A3861" s="6"/>
    </row>
    <row r="3862" ht="15">
      <c r="A3862" s="6"/>
    </row>
    <row r="3863" ht="15">
      <c r="A3863" s="6"/>
    </row>
    <row r="3864" ht="15">
      <c r="A3864" s="6"/>
    </row>
    <row r="3865" ht="15">
      <c r="A3865" s="6"/>
    </row>
    <row r="3866" ht="15">
      <c r="A3866" s="6"/>
    </row>
    <row r="3867" ht="15">
      <c r="A3867" s="6"/>
    </row>
    <row r="3868" ht="15">
      <c r="A3868" s="6"/>
    </row>
    <row r="3869" ht="15">
      <c r="A3869" s="6"/>
    </row>
    <row r="3870" ht="15">
      <c r="A3870" s="6"/>
    </row>
    <row r="3871" ht="15">
      <c r="A3871" s="6"/>
    </row>
    <row r="3872" ht="15">
      <c r="A3872" s="6"/>
    </row>
    <row r="3873" ht="15">
      <c r="A3873" s="6"/>
    </row>
    <row r="3874" ht="15">
      <c r="A3874" s="6"/>
    </row>
    <row r="3875" ht="15">
      <c r="A3875" s="6"/>
    </row>
    <row r="3876" ht="15">
      <c r="A3876" s="6"/>
    </row>
    <row r="3877" ht="15">
      <c r="A3877" s="6"/>
    </row>
    <row r="3878" ht="15">
      <c r="A3878" s="6"/>
    </row>
    <row r="3879" ht="15">
      <c r="A3879" s="6"/>
    </row>
    <row r="3880" ht="15">
      <c r="A3880" s="6"/>
    </row>
    <row r="3881" ht="15">
      <c r="A3881" s="6"/>
    </row>
    <row r="3882" ht="15">
      <c r="A3882" s="6"/>
    </row>
    <row r="3883" ht="15">
      <c r="A3883" s="6"/>
    </row>
    <row r="3884" ht="15">
      <c r="A3884" s="6"/>
    </row>
    <row r="3885" ht="15">
      <c r="A3885" s="6"/>
    </row>
    <row r="3886" ht="15">
      <c r="A3886" s="6"/>
    </row>
    <row r="3887" ht="15">
      <c r="A3887" s="6"/>
    </row>
    <row r="3888" ht="15">
      <c r="A3888" s="6"/>
    </row>
    <row r="3889" ht="15">
      <c r="A3889" s="6"/>
    </row>
    <row r="3890" ht="15">
      <c r="A3890" s="6"/>
    </row>
    <row r="3891" ht="15">
      <c r="A3891" s="6"/>
    </row>
    <row r="3892" ht="15">
      <c r="A3892" s="6"/>
    </row>
    <row r="3893" ht="15">
      <c r="A3893" s="6"/>
    </row>
    <row r="3894" ht="15">
      <c r="A3894" s="6"/>
    </row>
    <row r="3895" ht="15">
      <c r="A3895" s="6"/>
    </row>
    <row r="3896" ht="15">
      <c r="A3896" s="6"/>
    </row>
    <row r="3897" ht="15">
      <c r="A3897" s="6"/>
    </row>
    <row r="3898" ht="15">
      <c r="A3898" s="6"/>
    </row>
    <row r="3899" ht="15">
      <c r="A3899" s="6"/>
    </row>
    <row r="3900" ht="15">
      <c r="A3900" s="6"/>
    </row>
    <row r="3901" ht="15">
      <c r="A3901" s="6"/>
    </row>
    <row r="3902" ht="15">
      <c r="A3902" s="6"/>
    </row>
    <row r="3903" ht="15">
      <c r="A3903" s="6"/>
    </row>
    <row r="3904" ht="15">
      <c r="A3904" s="6"/>
    </row>
    <row r="3905" ht="15">
      <c r="A3905" s="6"/>
    </row>
    <row r="3906" ht="15">
      <c r="A3906" s="6"/>
    </row>
    <row r="3907" ht="15">
      <c r="A3907" s="6"/>
    </row>
    <row r="3908" ht="15">
      <c r="A3908" s="6"/>
    </row>
    <row r="3909" ht="15">
      <c r="A3909" s="6"/>
    </row>
    <row r="3910" ht="15">
      <c r="A3910" s="6"/>
    </row>
    <row r="3911" ht="15">
      <c r="A3911" s="6"/>
    </row>
    <row r="3912" ht="15">
      <c r="A3912" s="6"/>
    </row>
    <row r="3913" ht="15">
      <c r="A3913" s="6"/>
    </row>
    <row r="3914" ht="15">
      <c r="A3914" s="6"/>
    </row>
    <row r="3915" ht="15">
      <c r="A3915" s="6"/>
    </row>
    <row r="3916" ht="15">
      <c r="A3916" s="6"/>
    </row>
    <row r="3917" ht="15">
      <c r="A3917" s="6"/>
    </row>
    <row r="3918" ht="15">
      <c r="A3918" s="6"/>
    </row>
    <row r="3919" ht="15">
      <c r="A3919" s="6"/>
    </row>
    <row r="3920" ht="15">
      <c r="A3920" s="6"/>
    </row>
    <row r="3921" ht="15">
      <c r="A3921" s="6"/>
    </row>
    <row r="3922" ht="15">
      <c r="A3922" s="6"/>
    </row>
    <row r="3923" ht="15">
      <c r="A3923" s="6"/>
    </row>
    <row r="3924" ht="15">
      <c r="A3924" s="6"/>
    </row>
    <row r="3925" ht="15">
      <c r="A3925" s="6"/>
    </row>
    <row r="3926" ht="15">
      <c r="A3926" s="6"/>
    </row>
    <row r="3927" ht="15">
      <c r="A3927" s="6"/>
    </row>
    <row r="3928" ht="15">
      <c r="A3928" s="6"/>
    </row>
    <row r="3929" ht="15">
      <c r="A3929" s="6"/>
    </row>
    <row r="3930" ht="15">
      <c r="A3930" s="6"/>
    </row>
    <row r="3931" ht="15">
      <c r="A3931" s="6"/>
    </row>
    <row r="3932" ht="15">
      <c r="A3932" s="6"/>
    </row>
    <row r="3933" ht="15">
      <c r="A3933" s="6"/>
    </row>
    <row r="3934" ht="15">
      <c r="A3934" s="6"/>
    </row>
    <row r="3935" ht="15">
      <c r="A3935" s="6"/>
    </row>
    <row r="3936" ht="15">
      <c r="A3936" s="6"/>
    </row>
    <row r="3937" ht="15">
      <c r="A3937" s="6"/>
    </row>
    <row r="3938" ht="15">
      <c r="A3938" s="6"/>
    </row>
    <row r="3939" ht="15">
      <c r="A3939" s="6"/>
    </row>
    <row r="3940" ht="15">
      <c r="A3940" s="6"/>
    </row>
    <row r="3941" ht="15">
      <c r="A3941" s="6"/>
    </row>
    <row r="3942" ht="15">
      <c r="A3942" s="6"/>
    </row>
    <row r="3943" ht="15">
      <c r="A3943" s="6"/>
    </row>
    <row r="3944" ht="15">
      <c r="A3944" s="6"/>
    </row>
    <row r="3945" ht="15">
      <c r="A3945" s="6"/>
    </row>
    <row r="3946" ht="15">
      <c r="A3946" s="6"/>
    </row>
    <row r="3947" ht="15">
      <c r="A3947" s="6"/>
    </row>
    <row r="3948" ht="15">
      <c r="A3948" s="6"/>
    </row>
    <row r="3949" ht="15">
      <c r="A3949" s="6"/>
    </row>
    <row r="3950" ht="15">
      <c r="A3950" s="6"/>
    </row>
    <row r="3951" ht="15">
      <c r="A3951" s="6"/>
    </row>
    <row r="3952" ht="15">
      <c r="A3952" s="6"/>
    </row>
    <row r="3953" ht="15">
      <c r="A3953" s="6"/>
    </row>
    <row r="3954" ht="15">
      <c r="A3954" s="6"/>
    </row>
    <row r="3955" ht="15">
      <c r="A3955" s="6"/>
    </row>
    <row r="3956" ht="15">
      <c r="A3956" s="6"/>
    </row>
    <row r="3957" ht="15">
      <c r="A3957" s="6"/>
    </row>
    <row r="3958" ht="15">
      <c r="A3958" s="6"/>
    </row>
    <row r="3959" ht="15">
      <c r="A3959" s="6"/>
    </row>
    <row r="3960" ht="15">
      <c r="A3960" s="6"/>
    </row>
    <row r="3961" ht="15">
      <c r="A3961" s="6"/>
    </row>
    <row r="3962" ht="15">
      <c r="A3962" s="6"/>
    </row>
    <row r="3963" ht="15">
      <c r="A3963" s="6"/>
    </row>
    <row r="3964" ht="15">
      <c r="A3964" s="6"/>
    </row>
    <row r="3965" ht="15">
      <c r="A3965" s="6"/>
    </row>
    <row r="3966" ht="15">
      <c r="A3966" s="6"/>
    </row>
    <row r="3967" ht="15">
      <c r="A3967" s="6"/>
    </row>
    <row r="3968" ht="15">
      <c r="A3968" s="6"/>
    </row>
    <row r="3969" ht="15">
      <c r="A3969" s="6"/>
    </row>
    <row r="3970" ht="15">
      <c r="A3970" s="6"/>
    </row>
    <row r="3971" ht="15">
      <c r="A3971" s="6"/>
    </row>
    <row r="3972" ht="15">
      <c r="A3972" s="6"/>
    </row>
    <row r="3973" ht="15">
      <c r="A3973" s="6"/>
    </row>
    <row r="3974" ht="15">
      <c r="A3974" s="6"/>
    </row>
    <row r="3975" ht="15">
      <c r="A3975" s="6"/>
    </row>
    <row r="3976" ht="15">
      <c r="A3976" s="6"/>
    </row>
    <row r="3977" ht="15">
      <c r="A3977" s="6"/>
    </row>
    <row r="3978" ht="15">
      <c r="A3978" s="6"/>
    </row>
    <row r="3979" ht="15">
      <c r="A3979" s="6"/>
    </row>
    <row r="3980" ht="15">
      <c r="A3980" s="6"/>
    </row>
    <row r="3981" ht="15">
      <c r="A3981" s="6"/>
    </row>
    <row r="3982" ht="15">
      <c r="A3982" s="6"/>
    </row>
    <row r="3983" ht="15">
      <c r="A3983" s="6"/>
    </row>
    <row r="3984" ht="15">
      <c r="A3984" s="6"/>
    </row>
    <row r="3985" ht="15">
      <c r="A3985" s="6"/>
    </row>
    <row r="3986" ht="15">
      <c r="A3986" s="6"/>
    </row>
    <row r="3987" ht="15">
      <c r="A3987" s="6"/>
    </row>
    <row r="3988" ht="15">
      <c r="A3988" s="6"/>
    </row>
    <row r="3989" ht="15">
      <c r="A3989" s="6"/>
    </row>
    <row r="3990" ht="15">
      <c r="A3990" s="6"/>
    </row>
    <row r="3991" ht="15">
      <c r="A3991" s="6"/>
    </row>
    <row r="3992" ht="15">
      <c r="A3992" s="6"/>
    </row>
    <row r="3993" ht="15">
      <c r="A3993" s="6"/>
    </row>
    <row r="3994" ht="15">
      <c r="A3994" s="6"/>
    </row>
    <row r="3995" ht="15">
      <c r="A3995" s="6"/>
    </row>
    <row r="3996" ht="15">
      <c r="A3996" s="6"/>
    </row>
    <row r="3997" ht="15">
      <c r="A3997" s="6"/>
    </row>
    <row r="3998" ht="15">
      <c r="A3998" s="6"/>
    </row>
    <row r="3999" ht="15">
      <c r="A3999" s="6"/>
    </row>
    <row r="4000" ht="15">
      <c r="A4000" s="6"/>
    </row>
    <row r="4001" ht="15">
      <c r="A4001" s="6"/>
    </row>
    <row r="4002" ht="15">
      <c r="A4002" s="6"/>
    </row>
    <row r="4003" ht="15">
      <c r="A4003" s="6"/>
    </row>
    <row r="4004" ht="15">
      <c r="A4004" s="6"/>
    </row>
    <row r="4005" ht="15">
      <c r="A4005" s="6"/>
    </row>
    <row r="4006" ht="15">
      <c r="A4006" s="6"/>
    </row>
    <row r="4007" ht="15">
      <c r="A4007" s="6"/>
    </row>
    <row r="4008" ht="15">
      <c r="A4008" s="6"/>
    </row>
    <row r="4009" ht="15">
      <c r="A4009" s="6"/>
    </row>
    <row r="4010" ht="15">
      <c r="A4010" s="6"/>
    </row>
    <row r="4011" ht="15">
      <c r="A4011" s="6"/>
    </row>
    <row r="4012" ht="15">
      <c r="A4012" s="6"/>
    </row>
    <row r="4013" ht="15">
      <c r="A4013" s="6"/>
    </row>
    <row r="4014" ht="15">
      <c r="A4014" s="6"/>
    </row>
    <row r="4015" ht="15">
      <c r="A4015" s="6"/>
    </row>
    <row r="4016" ht="15">
      <c r="A4016" s="6"/>
    </row>
    <row r="4017" ht="15">
      <c r="A4017" s="6"/>
    </row>
    <row r="4018" ht="15">
      <c r="A4018" s="6"/>
    </row>
    <row r="4019" ht="15">
      <c r="A4019" s="6"/>
    </row>
    <row r="4020" ht="15">
      <c r="A4020" s="6"/>
    </row>
    <row r="4021" ht="15">
      <c r="A4021" s="6"/>
    </row>
    <row r="4022" ht="15">
      <c r="A4022" s="6"/>
    </row>
    <row r="4023" ht="15">
      <c r="A4023" s="6"/>
    </row>
    <row r="4024" ht="15">
      <c r="A4024" s="6"/>
    </row>
    <row r="4025" ht="15">
      <c r="A4025" s="6"/>
    </row>
    <row r="4026" ht="15">
      <c r="A4026" s="6"/>
    </row>
    <row r="4027" ht="15">
      <c r="A4027" s="6"/>
    </row>
    <row r="4028" ht="15">
      <c r="A4028" s="6"/>
    </row>
    <row r="4029" ht="15">
      <c r="A4029" s="6"/>
    </row>
    <row r="4030" ht="15">
      <c r="A4030" s="6"/>
    </row>
    <row r="4031" ht="15">
      <c r="A4031" s="6"/>
    </row>
    <row r="4032" ht="15">
      <c r="A4032" s="6"/>
    </row>
    <row r="4033" ht="15">
      <c r="A4033" s="6"/>
    </row>
    <row r="4034" ht="15">
      <c r="A4034" s="6"/>
    </row>
    <row r="4035" ht="15">
      <c r="A4035" s="6"/>
    </row>
    <row r="4036" ht="15">
      <c r="A4036" s="6"/>
    </row>
    <row r="4037" ht="15">
      <c r="A4037" s="6"/>
    </row>
    <row r="4038" ht="15">
      <c r="A4038" s="6"/>
    </row>
    <row r="4039" ht="15">
      <c r="A4039" s="6"/>
    </row>
    <row r="4040" ht="15">
      <c r="A4040" s="6"/>
    </row>
    <row r="4041" ht="15">
      <c r="A4041" s="6"/>
    </row>
    <row r="4042" ht="15">
      <c r="A4042" s="6"/>
    </row>
    <row r="4043" ht="15">
      <c r="A4043" s="6"/>
    </row>
    <row r="4044" ht="15">
      <c r="A4044" s="6"/>
    </row>
    <row r="4045" ht="15">
      <c r="A4045" s="6"/>
    </row>
    <row r="4046" ht="15">
      <c r="A4046" s="6"/>
    </row>
    <row r="4047" ht="15">
      <c r="A4047" s="6"/>
    </row>
    <row r="4048" ht="15">
      <c r="A4048" s="6"/>
    </row>
    <row r="4049" ht="15">
      <c r="A4049" s="6"/>
    </row>
    <row r="4050" ht="15">
      <c r="A4050" s="6"/>
    </row>
    <row r="4051" ht="15">
      <c r="A4051" s="6"/>
    </row>
    <row r="4052" ht="15">
      <c r="A4052" s="6"/>
    </row>
    <row r="4053" ht="15">
      <c r="A4053" s="6"/>
    </row>
    <row r="4054" ht="15">
      <c r="A4054" s="6"/>
    </row>
    <row r="4055" ht="15">
      <c r="A4055" s="6"/>
    </row>
    <row r="4056" ht="15">
      <c r="A4056" s="6"/>
    </row>
    <row r="4057" ht="15">
      <c r="A4057" s="6"/>
    </row>
    <row r="4058" ht="15">
      <c r="A4058" s="6"/>
    </row>
    <row r="4059" ht="15">
      <c r="A4059" s="6"/>
    </row>
    <row r="4060" ht="15">
      <c r="A4060" s="6"/>
    </row>
    <row r="4061" ht="15">
      <c r="A4061" s="6"/>
    </row>
    <row r="4062" ht="15">
      <c r="A4062" s="6"/>
    </row>
    <row r="4063" ht="15">
      <c r="A4063" s="6"/>
    </row>
    <row r="4064" ht="15">
      <c r="A4064" s="6"/>
    </row>
    <row r="4065" ht="15">
      <c r="A4065" s="6"/>
    </row>
    <row r="4066" ht="15">
      <c r="A4066" s="6"/>
    </row>
    <row r="4067" ht="15">
      <c r="A4067" s="6"/>
    </row>
    <row r="4068" ht="15">
      <c r="A4068" s="6"/>
    </row>
    <row r="4069" ht="15">
      <c r="A4069" s="6"/>
    </row>
    <row r="4070" ht="15">
      <c r="A4070" s="6"/>
    </row>
    <row r="4071" ht="15">
      <c r="A4071" s="6"/>
    </row>
    <row r="4072" ht="15">
      <c r="A4072" s="6"/>
    </row>
    <row r="4073" ht="15">
      <c r="A4073" s="6"/>
    </row>
    <row r="4074" ht="15">
      <c r="A4074" s="6"/>
    </row>
    <row r="4075" ht="15">
      <c r="A4075" s="6"/>
    </row>
    <row r="4076" ht="15">
      <c r="A4076" s="6"/>
    </row>
    <row r="4077" ht="15">
      <c r="A4077" s="6"/>
    </row>
    <row r="4078" ht="15">
      <c r="A4078" s="6"/>
    </row>
    <row r="4079" ht="15">
      <c r="A4079" s="6"/>
    </row>
    <row r="4080" ht="15">
      <c r="A4080" s="6"/>
    </row>
    <row r="4081" ht="15">
      <c r="A4081" s="6"/>
    </row>
    <row r="4082" ht="15">
      <c r="A4082" s="6"/>
    </row>
    <row r="4083" ht="15">
      <c r="A4083" s="6"/>
    </row>
    <row r="4084" ht="15">
      <c r="A4084" s="6"/>
    </row>
    <row r="4085" ht="15">
      <c r="A4085" s="6"/>
    </row>
    <row r="4086" ht="15">
      <c r="A4086" s="6"/>
    </row>
    <row r="4087" ht="15">
      <c r="A4087" s="6"/>
    </row>
    <row r="4088" ht="15">
      <c r="A4088" s="6"/>
    </row>
    <row r="4089" ht="15">
      <c r="A4089" s="6"/>
    </row>
    <row r="4090" ht="15">
      <c r="A4090" s="6"/>
    </row>
    <row r="4091" ht="15">
      <c r="A4091" s="6"/>
    </row>
    <row r="4092" ht="15">
      <c r="A4092" s="6"/>
    </row>
    <row r="4093" ht="15">
      <c r="A4093" s="6"/>
    </row>
    <row r="4094" ht="15">
      <c r="A4094" s="6"/>
    </row>
    <row r="4095" ht="15">
      <c r="A4095" s="6"/>
    </row>
    <row r="4096" ht="15">
      <c r="A4096" s="6"/>
    </row>
    <row r="4097" ht="15">
      <c r="A4097" s="6"/>
    </row>
    <row r="4098" ht="15">
      <c r="A4098" s="6"/>
    </row>
    <row r="4099" ht="15">
      <c r="A4099" s="6"/>
    </row>
    <row r="4100" ht="15">
      <c r="A4100" s="6"/>
    </row>
    <row r="4101" ht="15">
      <c r="A4101" s="6"/>
    </row>
    <row r="4102" ht="15">
      <c r="A4102" s="6"/>
    </row>
    <row r="4103" ht="15">
      <c r="A4103" s="6"/>
    </row>
    <row r="4104" ht="15">
      <c r="A4104" s="6"/>
    </row>
    <row r="4105" ht="15">
      <c r="A4105" s="6"/>
    </row>
    <row r="4106" ht="15">
      <c r="A4106" s="6"/>
    </row>
    <row r="4107" ht="15">
      <c r="A4107" s="6"/>
    </row>
    <row r="4108" ht="15">
      <c r="A4108" s="6"/>
    </row>
    <row r="4109" ht="15">
      <c r="A4109" s="6"/>
    </row>
    <row r="4110" ht="15">
      <c r="A4110" s="6"/>
    </row>
    <row r="4111" ht="15">
      <c r="A4111" s="6"/>
    </row>
    <row r="4112" ht="15">
      <c r="A4112" s="6"/>
    </row>
    <row r="4113" ht="15">
      <c r="A4113" s="6"/>
    </row>
    <row r="4114" ht="15">
      <c r="A4114" s="6"/>
    </row>
    <row r="4115" ht="15">
      <c r="A4115" s="6"/>
    </row>
    <row r="4116" ht="15">
      <c r="A4116" s="6"/>
    </row>
    <row r="4117" ht="15">
      <c r="A4117" s="6"/>
    </row>
    <row r="4118" ht="15">
      <c r="A4118" s="6"/>
    </row>
    <row r="4119" ht="15">
      <c r="A4119" s="6"/>
    </row>
    <row r="4120" ht="15">
      <c r="A4120" s="6"/>
    </row>
    <row r="4121" ht="15">
      <c r="A4121" s="6"/>
    </row>
    <row r="4122" ht="15">
      <c r="A4122" s="6"/>
    </row>
    <row r="4123" ht="15">
      <c r="A4123" s="6"/>
    </row>
    <row r="4124" ht="15">
      <c r="A4124" s="6"/>
    </row>
    <row r="4125" ht="15">
      <c r="A4125" s="6"/>
    </row>
    <row r="4126" ht="15">
      <c r="A4126" s="6"/>
    </row>
    <row r="4127" ht="15">
      <c r="A4127" s="6"/>
    </row>
    <row r="4128" ht="15">
      <c r="A4128" s="6"/>
    </row>
    <row r="4129" ht="15">
      <c r="A4129" s="6"/>
    </row>
    <row r="4130" ht="15">
      <c r="A4130" s="6"/>
    </row>
    <row r="4131" ht="15">
      <c r="A4131" s="6"/>
    </row>
    <row r="4132" ht="15">
      <c r="A4132" s="6"/>
    </row>
    <row r="4133" ht="15">
      <c r="A4133" s="6"/>
    </row>
    <row r="4134" ht="15">
      <c r="A4134" s="6"/>
    </row>
    <row r="4135" ht="15">
      <c r="A4135" s="6"/>
    </row>
    <row r="4136" ht="15">
      <c r="A4136" s="6"/>
    </row>
    <row r="4137" ht="15">
      <c r="A4137" s="6"/>
    </row>
    <row r="4138" ht="15">
      <c r="A4138" s="6"/>
    </row>
    <row r="4139" ht="15">
      <c r="A4139" s="6"/>
    </row>
    <row r="4140" ht="15">
      <c r="A4140" s="6"/>
    </row>
    <row r="4141" ht="15">
      <c r="A4141" s="6"/>
    </row>
    <row r="4142" ht="15">
      <c r="A4142" s="6"/>
    </row>
    <row r="4143" ht="15">
      <c r="A4143" s="6"/>
    </row>
    <row r="4144" ht="15">
      <c r="A4144" s="6"/>
    </row>
    <row r="4145" ht="15">
      <c r="A4145" s="6"/>
    </row>
    <row r="4146" ht="15">
      <c r="A4146" s="6"/>
    </row>
    <row r="4147" ht="15">
      <c r="A4147" s="6"/>
    </row>
    <row r="4148" ht="15">
      <c r="A4148" s="6"/>
    </row>
    <row r="4149" ht="15">
      <c r="A4149" s="6"/>
    </row>
    <row r="4150" ht="15">
      <c r="A4150" s="6"/>
    </row>
    <row r="4151" ht="15">
      <c r="A4151" s="6"/>
    </row>
    <row r="4152" ht="15">
      <c r="A4152" s="6"/>
    </row>
    <row r="4153" ht="15">
      <c r="A4153" s="6"/>
    </row>
    <row r="4154" ht="15">
      <c r="A4154" s="6"/>
    </row>
    <row r="4155" ht="15">
      <c r="A4155" s="6"/>
    </row>
    <row r="4156" ht="15">
      <c r="A4156" s="6"/>
    </row>
    <row r="4157" ht="15">
      <c r="A4157" s="6"/>
    </row>
    <row r="4158" ht="15">
      <c r="A4158" s="6"/>
    </row>
    <row r="4159" ht="15">
      <c r="A4159" s="6"/>
    </row>
    <row r="4160" ht="15">
      <c r="A4160" s="6"/>
    </row>
    <row r="4161" ht="15">
      <c r="A4161" s="6"/>
    </row>
    <row r="4162" ht="15">
      <c r="A4162" s="6"/>
    </row>
    <row r="4163" ht="15">
      <c r="A4163" s="6"/>
    </row>
    <row r="4164" ht="15">
      <c r="A4164" s="6"/>
    </row>
    <row r="4165" ht="15">
      <c r="A4165" s="6"/>
    </row>
    <row r="4166" ht="15">
      <c r="A4166" s="6"/>
    </row>
    <row r="4167" ht="15">
      <c r="A4167" s="6"/>
    </row>
    <row r="4168" ht="15">
      <c r="A4168" s="6"/>
    </row>
    <row r="4169" ht="15">
      <c r="A4169" s="6"/>
    </row>
    <row r="4170" ht="15">
      <c r="A4170" s="6"/>
    </row>
    <row r="4171" ht="15">
      <c r="A4171" s="6"/>
    </row>
    <row r="4172" ht="15">
      <c r="A4172" s="6"/>
    </row>
    <row r="4173" ht="15">
      <c r="A4173" s="6"/>
    </row>
    <row r="4174" ht="15">
      <c r="A4174" s="6"/>
    </row>
    <row r="4175" ht="15">
      <c r="A4175" s="6"/>
    </row>
    <row r="4176" ht="15">
      <c r="A4176" s="6"/>
    </row>
    <row r="4177" ht="15">
      <c r="A4177" s="6"/>
    </row>
    <row r="4178" ht="15">
      <c r="A4178" s="6"/>
    </row>
    <row r="4179" ht="15">
      <c r="A4179" s="6"/>
    </row>
    <row r="4180" ht="15">
      <c r="A4180" s="6"/>
    </row>
    <row r="4181" ht="15">
      <c r="A4181" s="6"/>
    </row>
    <row r="4182" ht="15">
      <c r="A4182" s="6"/>
    </row>
    <row r="4183" ht="15">
      <c r="A4183" s="6"/>
    </row>
    <row r="4184" ht="15">
      <c r="A4184" s="6"/>
    </row>
    <row r="4185" ht="15">
      <c r="A4185" s="6"/>
    </row>
    <row r="4186" ht="15">
      <c r="A4186" s="6"/>
    </row>
    <row r="4187" ht="15">
      <c r="A4187" s="6"/>
    </row>
    <row r="4188" ht="15">
      <c r="A4188" s="6"/>
    </row>
    <row r="4189" ht="15">
      <c r="A4189" s="6"/>
    </row>
    <row r="4190" ht="15">
      <c r="A4190" s="6"/>
    </row>
    <row r="4191" ht="15">
      <c r="A4191" s="6"/>
    </row>
    <row r="4192" ht="15">
      <c r="A4192" s="6"/>
    </row>
    <row r="4193" ht="15">
      <c r="A4193" s="6"/>
    </row>
    <row r="4194" ht="15">
      <c r="A4194" s="6"/>
    </row>
    <row r="4195" ht="15">
      <c r="A4195" s="6"/>
    </row>
    <row r="4196" ht="15">
      <c r="A4196" s="6"/>
    </row>
    <row r="4197" ht="15">
      <c r="A4197" s="6"/>
    </row>
    <row r="4198" ht="15">
      <c r="A4198" s="6"/>
    </row>
    <row r="4199" ht="15">
      <c r="A4199" s="6"/>
    </row>
    <row r="4200" ht="15">
      <c r="A4200" s="6"/>
    </row>
    <row r="4201" ht="15">
      <c r="A4201" s="6"/>
    </row>
    <row r="4202" ht="15">
      <c r="A4202" s="6"/>
    </row>
    <row r="4203" ht="15">
      <c r="A4203" s="6"/>
    </row>
    <row r="4204" ht="15">
      <c r="A4204" s="6"/>
    </row>
    <row r="4205" ht="15">
      <c r="A4205" s="6"/>
    </row>
    <row r="4206" ht="15">
      <c r="A4206" s="6"/>
    </row>
    <row r="4207" ht="15">
      <c r="A4207" s="6"/>
    </row>
    <row r="4208" ht="15">
      <c r="A4208" s="6"/>
    </row>
    <row r="4209" ht="15">
      <c r="A4209" s="6"/>
    </row>
    <row r="4210" ht="15">
      <c r="A4210" s="6"/>
    </row>
    <row r="4211" ht="15">
      <c r="A4211" s="6"/>
    </row>
    <row r="4212" ht="15">
      <c r="A4212" s="6"/>
    </row>
    <row r="4213" ht="15">
      <c r="A4213" s="6"/>
    </row>
    <row r="4214" ht="15">
      <c r="A4214" s="6"/>
    </row>
    <row r="4215" ht="15">
      <c r="A4215" s="6"/>
    </row>
    <row r="4216" ht="15">
      <c r="A4216" s="6"/>
    </row>
    <row r="4217" ht="15">
      <c r="A4217" s="6"/>
    </row>
    <row r="4218" ht="15">
      <c r="A4218" s="6"/>
    </row>
    <row r="4219" ht="15">
      <c r="A4219" s="6"/>
    </row>
    <row r="4220" ht="15">
      <c r="A4220" s="6"/>
    </row>
    <row r="4221" ht="15">
      <c r="A4221" s="6"/>
    </row>
    <row r="4222" ht="15">
      <c r="A4222" s="6"/>
    </row>
    <row r="4223" ht="15">
      <c r="A4223" s="6"/>
    </row>
    <row r="4224" ht="15">
      <c r="A4224" s="6"/>
    </row>
    <row r="4225" ht="15">
      <c r="A4225" s="6"/>
    </row>
    <row r="4226" ht="15">
      <c r="A4226" s="6"/>
    </row>
    <row r="4227" ht="15">
      <c r="A4227" s="6"/>
    </row>
    <row r="4228" ht="15">
      <c r="A4228" s="6"/>
    </row>
    <row r="4229" ht="15">
      <c r="A4229" s="6"/>
    </row>
    <row r="4230" ht="15">
      <c r="A4230" s="6"/>
    </row>
    <row r="4231" ht="15">
      <c r="A4231" s="6"/>
    </row>
    <row r="4232" ht="15">
      <c r="A4232" s="6"/>
    </row>
    <row r="4233" ht="15">
      <c r="A4233" s="6"/>
    </row>
    <row r="4234" ht="15">
      <c r="A4234" s="6"/>
    </row>
    <row r="4235" ht="15">
      <c r="A4235" s="6"/>
    </row>
    <row r="4236" ht="15">
      <c r="A4236" s="6"/>
    </row>
    <row r="4237" ht="15">
      <c r="A4237" s="6"/>
    </row>
    <row r="4238" ht="15">
      <c r="A4238" s="6"/>
    </row>
    <row r="4239" ht="15">
      <c r="A4239" s="6"/>
    </row>
    <row r="4240" ht="15">
      <c r="A4240" s="6"/>
    </row>
    <row r="4241" ht="15">
      <c r="A4241" s="6"/>
    </row>
    <row r="4242" ht="15">
      <c r="A4242" s="6"/>
    </row>
    <row r="4243" ht="15">
      <c r="A4243" s="6"/>
    </row>
    <row r="4244" ht="15">
      <c r="A4244" s="6"/>
    </row>
    <row r="4245" ht="15">
      <c r="A4245" s="6"/>
    </row>
    <row r="4246" ht="15">
      <c r="A4246" s="6"/>
    </row>
    <row r="4247" ht="15">
      <c r="A4247" s="6"/>
    </row>
    <row r="4248" ht="15">
      <c r="A4248" s="6"/>
    </row>
    <row r="4249" ht="15">
      <c r="A4249" s="6"/>
    </row>
    <row r="4250" ht="15">
      <c r="A4250" s="6"/>
    </row>
    <row r="4251" ht="15">
      <c r="A4251" s="6"/>
    </row>
    <row r="4252" ht="15">
      <c r="A4252" s="6"/>
    </row>
    <row r="4253" ht="15">
      <c r="A4253" s="6"/>
    </row>
    <row r="4254" ht="15">
      <c r="A4254" s="6"/>
    </row>
    <row r="4255" ht="15">
      <c r="A4255" s="6"/>
    </row>
    <row r="4256" ht="15">
      <c r="A4256" s="6"/>
    </row>
    <row r="4257" ht="15">
      <c r="A4257" s="6"/>
    </row>
    <row r="4258" ht="15">
      <c r="A4258" s="6"/>
    </row>
    <row r="4259" ht="15">
      <c r="A4259" s="6"/>
    </row>
    <row r="4260" ht="15">
      <c r="A4260" s="6"/>
    </row>
    <row r="4261" ht="15">
      <c r="A4261" s="6"/>
    </row>
    <row r="4262" ht="15">
      <c r="A4262" s="6"/>
    </row>
    <row r="4263" ht="15">
      <c r="A4263" s="6"/>
    </row>
    <row r="4264" ht="15">
      <c r="A4264" s="6"/>
    </row>
    <row r="4265" ht="15">
      <c r="A4265" s="6"/>
    </row>
    <row r="4266" ht="15">
      <c r="A4266" s="6"/>
    </row>
    <row r="4267" ht="15">
      <c r="A4267" s="6"/>
    </row>
    <row r="4268" ht="15">
      <c r="A4268" s="6"/>
    </row>
    <row r="4269" ht="15">
      <c r="A4269" s="6"/>
    </row>
    <row r="4270" ht="15">
      <c r="A4270" s="6"/>
    </row>
    <row r="4271" ht="15">
      <c r="A4271" s="6"/>
    </row>
    <row r="4272" ht="15">
      <c r="A4272" s="6"/>
    </row>
    <row r="4273" ht="15">
      <c r="A4273" s="6"/>
    </row>
    <row r="4274" ht="15">
      <c r="A4274" s="6"/>
    </row>
    <row r="4275" ht="15">
      <c r="A4275" s="6"/>
    </row>
    <row r="4276" ht="15">
      <c r="A4276" s="6"/>
    </row>
    <row r="4277" ht="15">
      <c r="A4277" s="6"/>
    </row>
    <row r="4278" ht="15">
      <c r="A4278" s="6"/>
    </row>
    <row r="4279" ht="15">
      <c r="A4279" s="6"/>
    </row>
    <row r="4280" ht="15">
      <c r="A4280" s="6"/>
    </row>
    <row r="4281" ht="15">
      <c r="A4281" s="6"/>
    </row>
    <row r="4282" ht="15">
      <c r="A4282" s="6"/>
    </row>
    <row r="4283" ht="15">
      <c r="A4283" s="6"/>
    </row>
    <row r="4284" ht="15">
      <c r="A4284" s="6"/>
    </row>
    <row r="4285" ht="15">
      <c r="A4285" s="6"/>
    </row>
    <row r="4286" ht="15">
      <c r="A4286" s="6"/>
    </row>
    <row r="4287" ht="15">
      <c r="A4287" s="6"/>
    </row>
    <row r="4288" ht="15">
      <c r="A4288" s="6"/>
    </row>
    <row r="4289" ht="15">
      <c r="A4289" s="6"/>
    </row>
    <row r="4290" ht="15">
      <c r="A4290" s="6"/>
    </row>
    <row r="4291" ht="15">
      <c r="A4291" s="6"/>
    </row>
    <row r="4292" ht="15">
      <c r="A4292" s="6"/>
    </row>
    <row r="4293" ht="15">
      <c r="A4293" s="6"/>
    </row>
    <row r="4294" ht="15">
      <c r="A4294" s="6"/>
    </row>
    <row r="4295" ht="15">
      <c r="A4295" s="6"/>
    </row>
    <row r="4296" ht="15">
      <c r="A4296" s="6"/>
    </row>
    <row r="4297" ht="15">
      <c r="A4297" s="6"/>
    </row>
    <row r="4298" ht="15">
      <c r="A4298" s="6"/>
    </row>
    <row r="4299" ht="15">
      <c r="A4299" s="6"/>
    </row>
    <row r="4300" ht="15">
      <c r="A4300" s="6"/>
    </row>
    <row r="4301" ht="15">
      <c r="A4301" s="6"/>
    </row>
    <row r="4302" ht="15">
      <c r="A4302" s="6"/>
    </row>
    <row r="4303" ht="15">
      <c r="A4303" s="6"/>
    </row>
    <row r="4304" ht="15">
      <c r="A4304" s="6"/>
    </row>
    <row r="4305" ht="15">
      <c r="A4305" s="6"/>
    </row>
    <row r="4306" ht="15">
      <c r="A4306" s="6"/>
    </row>
    <row r="4307" ht="15">
      <c r="A4307" s="6"/>
    </row>
    <row r="4308" ht="15">
      <c r="A4308" s="6"/>
    </row>
    <row r="4309" ht="15">
      <c r="A4309" s="6"/>
    </row>
    <row r="4310" ht="15">
      <c r="A4310" s="6"/>
    </row>
    <row r="4311" ht="15">
      <c r="A4311" s="6"/>
    </row>
    <row r="4312" ht="15">
      <c r="A4312" s="6"/>
    </row>
    <row r="4313" ht="15">
      <c r="A4313" s="6"/>
    </row>
    <row r="4314" ht="15">
      <c r="A4314" s="6"/>
    </row>
    <row r="4315" ht="15">
      <c r="A4315" s="6"/>
    </row>
    <row r="4316" ht="15">
      <c r="A4316" s="6"/>
    </row>
    <row r="4317" ht="15">
      <c r="A4317" s="6"/>
    </row>
    <row r="4318" ht="15">
      <c r="A4318" s="6"/>
    </row>
    <row r="4319" ht="15">
      <c r="A4319" s="6"/>
    </row>
    <row r="4320" ht="15">
      <c r="A4320" s="6"/>
    </row>
    <row r="4321" ht="15">
      <c r="A4321" s="6"/>
    </row>
    <row r="4322" ht="15">
      <c r="A4322" s="6"/>
    </row>
    <row r="4323" ht="15">
      <c r="A4323" s="6"/>
    </row>
    <row r="4324" ht="15">
      <c r="A4324" s="6"/>
    </row>
    <row r="4325" ht="15">
      <c r="A4325" s="6"/>
    </row>
    <row r="4326" ht="15">
      <c r="A4326" s="6"/>
    </row>
    <row r="4327" ht="15">
      <c r="A4327" s="6"/>
    </row>
    <row r="4328" ht="15">
      <c r="A4328" s="6"/>
    </row>
    <row r="4329" ht="15">
      <c r="A4329" s="6"/>
    </row>
    <row r="4330" ht="15">
      <c r="A4330" s="6"/>
    </row>
    <row r="4331" ht="15">
      <c r="A4331" s="6"/>
    </row>
    <row r="4332" ht="15">
      <c r="A4332" s="6"/>
    </row>
    <row r="4333" ht="15">
      <c r="A4333" s="6"/>
    </row>
    <row r="4334" ht="15">
      <c r="A4334" s="6"/>
    </row>
    <row r="4335" ht="15">
      <c r="A4335" s="6"/>
    </row>
    <row r="4336" ht="15">
      <c r="A4336" s="6"/>
    </row>
    <row r="4337" ht="15">
      <c r="A4337" s="6"/>
    </row>
    <row r="4338" ht="15">
      <c r="A4338" s="6"/>
    </row>
    <row r="4339" ht="15">
      <c r="A4339" s="6"/>
    </row>
    <row r="4340" ht="15">
      <c r="A4340" s="6"/>
    </row>
    <row r="4341" ht="15">
      <c r="A4341" s="6"/>
    </row>
    <row r="4342" ht="15">
      <c r="A4342" s="6"/>
    </row>
    <row r="4343" ht="15">
      <c r="A4343" s="6"/>
    </row>
    <row r="4344" ht="15">
      <c r="A4344" s="6"/>
    </row>
    <row r="4345" ht="15">
      <c r="A4345" s="6"/>
    </row>
    <row r="4346" ht="15">
      <c r="A4346" s="6"/>
    </row>
    <row r="4347" ht="15">
      <c r="A4347" s="6"/>
    </row>
    <row r="4348" ht="15">
      <c r="A4348" s="6"/>
    </row>
    <row r="4349" ht="15">
      <c r="A4349" s="6"/>
    </row>
    <row r="4350" ht="15">
      <c r="A4350" s="6"/>
    </row>
    <row r="4351" ht="15">
      <c r="A4351" s="6"/>
    </row>
    <row r="4352" ht="15">
      <c r="A4352" s="6"/>
    </row>
    <row r="4353" ht="15">
      <c r="A4353" s="6"/>
    </row>
    <row r="4354" ht="15">
      <c r="A4354" s="6"/>
    </row>
    <row r="4355" ht="15">
      <c r="A4355" s="6"/>
    </row>
    <row r="4356" ht="15">
      <c r="A4356" s="6"/>
    </row>
    <row r="4357" ht="15">
      <c r="A4357" s="6"/>
    </row>
    <row r="4358" ht="15">
      <c r="A4358" s="6"/>
    </row>
    <row r="4359" ht="15">
      <c r="A4359" s="6"/>
    </row>
    <row r="4360" ht="15">
      <c r="A4360" s="6"/>
    </row>
    <row r="4361" ht="15">
      <c r="A4361" s="6"/>
    </row>
    <row r="4362" ht="15">
      <c r="A4362" s="6"/>
    </row>
    <row r="4363" ht="15">
      <c r="A4363" s="6"/>
    </row>
    <row r="4364" ht="15">
      <c r="A4364" s="6"/>
    </row>
    <row r="4365" ht="15">
      <c r="A4365" s="6"/>
    </row>
    <row r="4366" ht="15">
      <c r="A4366" s="6"/>
    </row>
    <row r="4367" ht="15">
      <c r="A4367" s="6"/>
    </row>
    <row r="4368" ht="15">
      <c r="A4368" s="6"/>
    </row>
    <row r="4369" ht="15">
      <c r="A4369" s="6"/>
    </row>
    <row r="4370" ht="15">
      <c r="A4370" s="6"/>
    </row>
    <row r="4371" ht="15">
      <c r="A4371" s="6"/>
    </row>
    <row r="4372" ht="15">
      <c r="A4372" s="6"/>
    </row>
    <row r="4373" ht="15">
      <c r="A4373" s="6"/>
    </row>
    <row r="4374" ht="15">
      <c r="A4374" s="6"/>
    </row>
    <row r="4375" ht="15">
      <c r="A4375" s="6"/>
    </row>
    <row r="4376" ht="15">
      <c r="A4376" s="6"/>
    </row>
    <row r="4377" ht="15">
      <c r="A4377" s="6"/>
    </row>
    <row r="4378" ht="15">
      <c r="A4378" s="6"/>
    </row>
    <row r="4379" ht="15">
      <c r="A4379" s="6"/>
    </row>
    <row r="4380" ht="15">
      <c r="A4380" s="6"/>
    </row>
    <row r="4381" ht="15">
      <c r="A4381" s="6"/>
    </row>
    <row r="4382" ht="15">
      <c r="A4382" s="6"/>
    </row>
    <row r="4383" ht="15">
      <c r="A4383" s="6"/>
    </row>
    <row r="4384" ht="15">
      <c r="A4384" s="6"/>
    </row>
    <row r="4385" ht="15">
      <c r="A4385" s="6"/>
    </row>
    <row r="4386" ht="15">
      <c r="A4386" s="6"/>
    </row>
    <row r="4387" ht="15">
      <c r="A4387" s="6"/>
    </row>
    <row r="4388" ht="15">
      <c r="A4388" s="6"/>
    </row>
    <row r="4389" ht="15">
      <c r="A4389" s="6"/>
    </row>
    <row r="4390" ht="15">
      <c r="A4390" s="6"/>
    </row>
    <row r="4391" ht="15">
      <c r="A4391" s="6"/>
    </row>
    <row r="4392" ht="15">
      <c r="A4392" s="6"/>
    </row>
    <row r="4393" ht="15">
      <c r="A4393" s="6"/>
    </row>
    <row r="4394" ht="15">
      <c r="A4394" s="6"/>
    </row>
    <row r="4395" ht="15">
      <c r="A4395" s="6"/>
    </row>
    <row r="4396" ht="15">
      <c r="A4396" s="6"/>
    </row>
    <row r="4397" ht="15">
      <c r="A4397" s="6"/>
    </row>
    <row r="4398" ht="15">
      <c r="A4398" s="6"/>
    </row>
    <row r="4399" ht="15">
      <c r="A4399" s="6"/>
    </row>
    <row r="4400" ht="15">
      <c r="A4400" s="6"/>
    </row>
    <row r="4401" ht="15">
      <c r="A4401" s="6"/>
    </row>
    <row r="4402" ht="15">
      <c r="A4402" s="6"/>
    </row>
    <row r="4403" ht="15">
      <c r="A4403" s="6"/>
    </row>
    <row r="4404" ht="15">
      <c r="A4404" s="6"/>
    </row>
    <row r="4405" ht="15">
      <c r="A4405" s="6"/>
    </row>
    <row r="4406" ht="15">
      <c r="A4406" s="6"/>
    </row>
    <row r="4407" ht="15">
      <c r="A4407" s="6"/>
    </row>
    <row r="4408" ht="15">
      <c r="A4408" s="6"/>
    </row>
    <row r="4409" ht="15">
      <c r="A4409" s="6"/>
    </row>
    <row r="4410" ht="15">
      <c r="A4410" s="6"/>
    </row>
    <row r="4411" ht="15">
      <c r="A4411" s="6"/>
    </row>
    <row r="4412" ht="15">
      <c r="A4412" s="6"/>
    </row>
    <row r="4413" ht="15">
      <c r="A4413" s="6"/>
    </row>
    <row r="4414" ht="15">
      <c r="A4414" s="6"/>
    </row>
    <row r="4415" ht="15">
      <c r="A4415" s="6"/>
    </row>
    <row r="4416" ht="15">
      <c r="A4416" s="6"/>
    </row>
    <row r="4417" ht="15">
      <c r="A4417" s="6"/>
    </row>
    <row r="4418" ht="15">
      <c r="A4418" s="6"/>
    </row>
    <row r="4419" ht="15">
      <c r="A4419" s="6"/>
    </row>
    <row r="4420" ht="15">
      <c r="A4420" s="6"/>
    </row>
    <row r="4421" ht="15">
      <c r="A4421" s="6"/>
    </row>
    <row r="4422" ht="15">
      <c r="A4422" s="6"/>
    </row>
    <row r="4423" ht="15">
      <c r="A4423" s="6"/>
    </row>
    <row r="4424" ht="15">
      <c r="A4424" s="6"/>
    </row>
    <row r="4425" ht="15">
      <c r="A4425" s="6"/>
    </row>
    <row r="4426" ht="15">
      <c r="A4426" s="6"/>
    </row>
    <row r="4427" ht="15">
      <c r="A4427" s="6"/>
    </row>
    <row r="4428" ht="15">
      <c r="A4428" s="6"/>
    </row>
    <row r="4429" ht="15">
      <c r="A4429" s="6"/>
    </row>
    <row r="4430" ht="15">
      <c r="A4430" s="6"/>
    </row>
    <row r="4431" ht="15">
      <c r="A4431" s="6"/>
    </row>
    <row r="4432" ht="15">
      <c r="A4432" s="6"/>
    </row>
    <row r="4433" ht="15">
      <c r="A4433" s="6"/>
    </row>
    <row r="4434" ht="15">
      <c r="A4434" s="6"/>
    </row>
    <row r="4435" ht="15">
      <c r="A4435" s="6"/>
    </row>
    <row r="4436" ht="15">
      <c r="A4436" s="6"/>
    </row>
    <row r="4437" ht="15">
      <c r="A4437" s="6"/>
    </row>
    <row r="4438" ht="15">
      <c r="A4438" s="6"/>
    </row>
    <row r="4439" ht="15">
      <c r="A4439" s="6"/>
    </row>
    <row r="4440" ht="15">
      <c r="A4440" s="6"/>
    </row>
    <row r="4441" ht="15">
      <c r="A4441" s="6"/>
    </row>
    <row r="4442" ht="15">
      <c r="A4442" s="6"/>
    </row>
    <row r="4443" ht="15">
      <c r="A4443" s="6"/>
    </row>
    <row r="4444" ht="15">
      <c r="A4444" s="6"/>
    </row>
    <row r="4445" ht="15">
      <c r="A4445" s="6"/>
    </row>
    <row r="4446" ht="15">
      <c r="A4446" s="6"/>
    </row>
    <row r="4447" ht="15">
      <c r="A4447" s="6"/>
    </row>
    <row r="4448" ht="15">
      <c r="A4448" s="6"/>
    </row>
    <row r="4449" ht="15">
      <c r="A4449" s="6"/>
    </row>
    <row r="4450" ht="15">
      <c r="A4450" s="6"/>
    </row>
    <row r="4451" ht="15">
      <c r="A4451" s="6"/>
    </row>
    <row r="4452" ht="15">
      <c r="A4452" s="6"/>
    </row>
    <row r="4453" ht="15">
      <c r="A4453" s="6"/>
    </row>
    <row r="4454" ht="15">
      <c r="A4454" s="6"/>
    </row>
    <row r="4455" ht="15">
      <c r="A4455" s="6"/>
    </row>
    <row r="4456" ht="15">
      <c r="A4456" s="6"/>
    </row>
    <row r="4457" ht="15">
      <c r="A4457" s="6"/>
    </row>
    <row r="4458" ht="15">
      <c r="A4458" s="6"/>
    </row>
    <row r="4459" ht="15">
      <c r="A4459" s="6"/>
    </row>
    <row r="4460" ht="15">
      <c r="A4460" s="6"/>
    </row>
    <row r="4461" ht="15">
      <c r="A4461" s="6"/>
    </row>
    <row r="4462" ht="15">
      <c r="A4462" s="6"/>
    </row>
    <row r="4463" ht="15">
      <c r="A4463" s="6"/>
    </row>
    <row r="4464" ht="15">
      <c r="A4464" s="6"/>
    </row>
    <row r="4465" ht="15">
      <c r="A4465" s="6"/>
    </row>
    <row r="4466" ht="15">
      <c r="A4466" s="6"/>
    </row>
    <row r="4467" ht="15">
      <c r="A4467" s="6"/>
    </row>
    <row r="4468" ht="15">
      <c r="A4468" s="6"/>
    </row>
    <row r="4469" ht="15">
      <c r="A4469" s="6"/>
    </row>
    <row r="4470" ht="15">
      <c r="A4470" s="6"/>
    </row>
    <row r="4471" ht="15">
      <c r="A4471" s="6"/>
    </row>
    <row r="4472" ht="15">
      <c r="A4472" s="6"/>
    </row>
    <row r="4473" ht="15">
      <c r="A4473" s="6"/>
    </row>
    <row r="4474" ht="15">
      <c r="A4474" s="6"/>
    </row>
    <row r="4475" ht="15">
      <c r="A4475" s="6"/>
    </row>
    <row r="4476" ht="15">
      <c r="A4476" s="6"/>
    </row>
    <row r="4477" ht="15">
      <c r="A4477" s="6"/>
    </row>
    <row r="4478" ht="15">
      <c r="A4478" s="6"/>
    </row>
    <row r="4479" ht="15">
      <c r="A4479" s="6"/>
    </row>
    <row r="4480" ht="15">
      <c r="A4480" s="6"/>
    </row>
    <row r="4481" ht="15">
      <c r="A4481" s="6"/>
    </row>
    <row r="4482" ht="15">
      <c r="A4482" s="6"/>
    </row>
    <row r="4483" ht="15">
      <c r="A4483" s="6"/>
    </row>
    <row r="4484" ht="15">
      <c r="A4484" s="6"/>
    </row>
    <row r="4485" ht="15">
      <c r="A4485" s="6"/>
    </row>
    <row r="4486" ht="15">
      <c r="A4486" s="6"/>
    </row>
    <row r="4487" ht="15">
      <c r="A4487" s="6"/>
    </row>
    <row r="4488" ht="15">
      <c r="A4488" s="6"/>
    </row>
    <row r="4489" ht="15">
      <c r="A4489" s="6"/>
    </row>
    <row r="4490" ht="15">
      <c r="A4490" s="6"/>
    </row>
    <row r="4491" ht="15">
      <c r="A4491" s="6"/>
    </row>
    <row r="4492" ht="15">
      <c r="A4492" s="6"/>
    </row>
    <row r="4493" ht="15">
      <c r="A4493" s="6"/>
    </row>
    <row r="4494" ht="15">
      <c r="A4494" s="6"/>
    </row>
    <row r="4495" ht="15">
      <c r="A4495" s="6"/>
    </row>
    <row r="4496" ht="15">
      <c r="A4496" s="6"/>
    </row>
    <row r="4497" ht="15">
      <c r="A4497" s="6"/>
    </row>
    <row r="4498" ht="15">
      <c r="A4498" s="6"/>
    </row>
    <row r="4499" ht="15">
      <c r="A4499" s="6"/>
    </row>
    <row r="4500" ht="15">
      <c r="A4500" s="6"/>
    </row>
    <row r="4501" ht="15">
      <c r="A4501" s="6"/>
    </row>
    <row r="4502" ht="15">
      <c r="A4502" s="6"/>
    </row>
    <row r="4503" ht="15">
      <c r="A4503" s="6"/>
    </row>
    <row r="4504" ht="15">
      <c r="A4504" s="6"/>
    </row>
    <row r="4505" ht="15">
      <c r="A4505" s="6"/>
    </row>
    <row r="4506" ht="15">
      <c r="A4506" s="6"/>
    </row>
    <row r="4507" ht="15">
      <c r="A4507" s="6"/>
    </row>
    <row r="4508" ht="15">
      <c r="A4508" s="6"/>
    </row>
    <row r="4509" ht="15">
      <c r="A4509" s="6"/>
    </row>
    <row r="4510" ht="15">
      <c r="A4510" s="6"/>
    </row>
    <row r="4511" ht="15">
      <c r="A4511" s="6"/>
    </row>
    <row r="4512" ht="15">
      <c r="A4512" s="6"/>
    </row>
    <row r="4513" ht="15">
      <c r="A4513" s="6"/>
    </row>
    <row r="4514" ht="15">
      <c r="A4514" s="6"/>
    </row>
    <row r="4515" ht="15">
      <c r="A4515" s="6"/>
    </row>
    <row r="4516" ht="15">
      <c r="A4516" s="6"/>
    </row>
    <row r="4517" ht="15">
      <c r="A4517" s="6"/>
    </row>
    <row r="4518" ht="15">
      <c r="A4518" s="6"/>
    </row>
    <row r="4519" ht="15">
      <c r="A4519" s="6"/>
    </row>
    <row r="4520" ht="15">
      <c r="A4520" s="6"/>
    </row>
    <row r="4521" ht="15">
      <c r="A4521" s="6"/>
    </row>
    <row r="4522" ht="15">
      <c r="A4522" s="6"/>
    </row>
    <row r="4523" ht="15">
      <c r="A4523" s="6"/>
    </row>
    <row r="4524" ht="15">
      <c r="A4524" s="6"/>
    </row>
    <row r="4525" ht="15">
      <c r="A4525" s="6"/>
    </row>
    <row r="4526" ht="15">
      <c r="A4526" s="6"/>
    </row>
    <row r="4527" ht="15">
      <c r="A4527" s="6"/>
    </row>
    <row r="4528" ht="15">
      <c r="A4528" s="6"/>
    </row>
    <row r="4529" ht="15">
      <c r="A4529" s="6"/>
    </row>
    <row r="4530" ht="15">
      <c r="A4530" s="6"/>
    </row>
    <row r="4531" ht="15">
      <c r="A4531" s="6"/>
    </row>
    <row r="4532" ht="15">
      <c r="A4532" s="6"/>
    </row>
    <row r="4533" ht="15">
      <c r="A4533" s="6"/>
    </row>
    <row r="4534" ht="15">
      <c r="A4534" s="6"/>
    </row>
    <row r="4535" ht="15">
      <c r="A4535" s="6"/>
    </row>
    <row r="4536" ht="15">
      <c r="A4536" s="6"/>
    </row>
    <row r="4537" ht="15">
      <c r="A4537" s="6"/>
    </row>
    <row r="4538" ht="15">
      <c r="A4538" s="6"/>
    </row>
    <row r="4539" ht="15">
      <c r="A4539" s="6"/>
    </row>
    <row r="4540" ht="15">
      <c r="A4540" s="6"/>
    </row>
    <row r="4541" ht="15">
      <c r="A4541" s="6"/>
    </row>
    <row r="4542" ht="15">
      <c r="A4542" s="6"/>
    </row>
    <row r="4543" ht="15">
      <c r="A4543" s="6"/>
    </row>
    <row r="4544" ht="15">
      <c r="A4544" s="6"/>
    </row>
    <row r="4545" ht="15">
      <c r="A4545" s="6"/>
    </row>
    <row r="4546" ht="15">
      <c r="A4546" s="6"/>
    </row>
    <row r="4547" ht="15">
      <c r="A4547" s="6"/>
    </row>
    <row r="4548" ht="15">
      <c r="A4548" s="6"/>
    </row>
    <row r="4549" ht="15">
      <c r="A4549" s="6"/>
    </row>
    <row r="4550" ht="15">
      <c r="A4550" s="6"/>
    </row>
    <row r="4551" ht="15">
      <c r="A4551" s="6"/>
    </row>
    <row r="4552" ht="15">
      <c r="A4552" s="6"/>
    </row>
    <row r="4553" ht="15">
      <c r="A4553" s="6"/>
    </row>
    <row r="4554" ht="15">
      <c r="A4554" s="6"/>
    </row>
    <row r="4555" ht="15">
      <c r="A4555" s="6"/>
    </row>
    <row r="4556" ht="15">
      <c r="A4556" s="6"/>
    </row>
    <row r="4557" ht="15">
      <c r="A4557" s="6"/>
    </row>
    <row r="4558" ht="15">
      <c r="A4558" s="6"/>
    </row>
    <row r="4559" ht="15">
      <c r="A4559" s="6"/>
    </row>
    <row r="4560" ht="15">
      <c r="A4560" s="6"/>
    </row>
    <row r="4561" ht="15">
      <c r="A4561" s="6"/>
    </row>
    <row r="4562" ht="15">
      <c r="A4562" s="6"/>
    </row>
    <row r="4563" ht="15">
      <c r="A4563" s="6"/>
    </row>
    <row r="4564" ht="15">
      <c r="A4564" s="6"/>
    </row>
    <row r="4565" ht="15">
      <c r="A4565" s="6"/>
    </row>
    <row r="4566" ht="15">
      <c r="A4566" s="6"/>
    </row>
    <row r="4567" ht="15">
      <c r="A4567" s="6"/>
    </row>
    <row r="4568" ht="15">
      <c r="A4568" s="6"/>
    </row>
    <row r="4569" ht="15">
      <c r="A4569" s="6"/>
    </row>
    <row r="4570" ht="15">
      <c r="A4570" s="6"/>
    </row>
    <row r="4571" ht="15">
      <c r="A4571" s="6"/>
    </row>
    <row r="4572" ht="15">
      <c r="A4572" s="6"/>
    </row>
    <row r="4573" ht="15">
      <c r="A4573" s="6"/>
    </row>
    <row r="4574" ht="15">
      <c r="A4574" s="6"/>
    </row>
    <row r="4575" ht="15">
      <c r="A4575" s="6"/>
    </row>
    <row r="4576" ht="15">
      <c r="A4576" s="6"/>
    </row>
    <row r="4577" ht="15">
      <c r="A4577" s="6"/>
    </row>
    <row r="4578" ht="15">
      <c r="A4578" s="6"/>
    </row>
    <row r="4579" ht="15">
      <c r="A4579" s="6"/>
    </row>
    <row r="4580" ht="15">
      <c r="A4580" s="6"/>
    </row>
    <row r="4581" ht="15">
      <c r="A4581" s="6"/>
    </row>
    <row r="4582" ht="15">
      <c r="A4582" s="6"/>
    </row>
    <row r="4583" ht="15">
      <c r="A4583" s="6"/>
    </row>
    <row r="4584" ht="15">
      <c r="A4584" s="6"/>
    </row>
    <row r="4585" ht="15">
      <c r="A4585" s="6"/>
    </row>
    <row r="4586" ht="15">
      <c r="A4586" s="6"/>
    </row>
    <row r="4587" ht="15">
      <c r="A4587" s="6"/>
    </row>
    <row r="4588" ht="15">
      <c r="A4588" s="6"/>
    </row>
    <row r="4589" ht="15">
      <c r="A4589" s="6"/>
    </row>
    <row r="4590" ht="15">
      <c r="A4590" s="6"/>
    </row>
    <row r="4591" ht="15">
      <c r="A4591" s="6"/>
    </row>
    <row r="4592" ht="15">
      <c r="A4592" s="6"/>
    </row>
    <row r="4593" ht="15">
      <c r="A4593" s="6"/>
    </row>
    <row r="4594" ht="15">
      <c r="A4594" s="6"/>
    </row>
    <row r="4595" ht="15">
      <c r="A4595" s="6"/>
    </row>
    <row r="4596" ht="15">
      <c r="A4596" s="6"/>
    </row>
    <row r="4597" ht="15">
      <c r="A4597" s="6"/>
    </row>
    <row r="4598" ht="15">
      <c r="A4598" s="6"/>
    </row>
    <row r="4599" ht="15">
      <c r="A4599" s="6"/>
    </row>
    <row r="4600" ht="15">
      <c r="A4600" s="6"/>
    </row>
    <row r="4601" ht="15">
      <c r="A4601" s="6"/>
    </row>
    <row r="4602" ht="15">
      <c r="A4602" s="6"/>
    </row>
    <row r="4603" ht="15">
      <c r="A4603" s="6"/>
    </row>
    <row r="4604" ht="15">
      <c r="A4604" s="6"/>
    </row>
    <row r="4605" ht="15">
      <c r="A4605" s="6"/>
    </row>
    <row r="4606" ht="15">
      <c r="A4606" s="6"/>
    </row>
    <row r="4607" ht="15">
      <c r="A4607" s="6"/>
    </row>
    <row r="4608" ht="15">
      <c r="A4608" s="6"/>
    </row>
    <row r="4609" ht="15">
      <c r="A4609" s="6"/>
    </row>
    <row r="4610" ht="15">
      <c r="A4610" s="6"/>
    </row>
    <row r="4611" ht="15">
      <c r="A4611" s="6"/>
    </row>
    <row r="4612" ht="15">
      <c r="A4612" s="6"/>
    </row>
    <row r="4613" ht="15">
      <c r="A4613" s="6"/>
    </row>
    <row r="4614" ht="15">
      <c r="A4614" s="6"/>
    </row>
    <row r="4615" ht="15">
      <c r="A4615" s="6"/>
    </row>
    <row r="4616" ht="15">
      <c r="A4616" s="6"/>
    </row>
    <row r="4617" ht="15">
      <c r="A4617" s="6"/>
    </row>
    <row r="4618" ht="15">
      <c r="A4618" s="6"/>
    </row>
    <row r="4619" ht="15">
      <c r="A4619" s="6"/>
    </row>
    <row r="4620" ht="15">
      <c r="A4620" s="6"/>
    </row>
    <row r="4621" ht="15">
      <c r="A4621" s="6"/>
    </row>
    <row r="4622" ht="15">
      <c r="A4622" s="6"/>
    </row>
    <row r="4623" ht="15">
      <c r="A4623" s="6"/>
    </row>
    <row r="4624" ht="15">
      <c r="A4624" s="6"/>
    </row>
    <row r="4625" ht="15">
      <c r="A4625" s="6"/>
    </row>
    <row r="4626" ht="15">
      <c r="A4626" s="6"/>
    </row>
    <row r="4627" ht="15">
      <c r="A4627" s="6"/>
    </row>
    <row r="4628" ht="15">
      <c r="A4628" s="6"/>
    </row>
    <row r="4629" ht="15">
      <c r="A4629" s="6"/>
    </row>
    <row r="4630" ht="15">
      <c r="A4630" s="6"/>
    </row>
    <row r="4631" ht="15">
      <c r="A4631" s="6"/>
    </row>
    <row r="4632" ht="15">
      <c r="A4632" s="6"/>
    </row>
    <row r="4633" ht="15">
      <c r="A4633" s="6"/>
    </row>
    <row r="4634" ht="15">
      <c r="A4634" s="6"/>
    </row>
    <row r="4635" ht="15">
      <c r="A4635" s="6"/>
    </row>
    <row r="4636" ht="15">
      <c r="A4636" s="6"/>
    </row>
    <row r="4637" ht="15">
      <c r="A4637" s="6"/>
    </row>
    <row r="4638" ht="15">
      <c r="A4638" s="6"/>
    </row>
    <row r="4639" ht="15">
      <c r="A4639" s="6"/>
    </row>
    <row r="4640" ht="15">
      <c r="A4640" s="6"/>
    </row>
    <row r="4641" ht="15">
      <c r="A4641" s="6"/>
    </row>
    <row r="4642" ht="15">
      <c r="A4642" s="6"/>
    </row>
    <row r="4643" ht="15">
      <c r="A4643" s="6"/>
    </row>
    <row r="4644" ht="15">
      <c r="A4644" s="6"/>
    </row>
    <row r="4645" ht="15">
      <c r="A4645" s="6"/>
    </row>
    <row r="4646" ht="15">
      <c r="A4646" s="6"/>
    </row>
    <row r="4647" ht="15">
      <c r="A4647" s="6"/>
    </row>
    <row r="4648" ht="15">
      <c r="A4648" s="6"/>
    </row>
    <row r="4649" ht="15">
      <c r="A4649" s="6"/>
    </row>
    <row r="4650" ht="15">
      <c r="A4650" s="6"/>
    </row>
    <row r="4651" ht="15">
      <c r="A4651" s="6"/>
    </row>
    <row r="4652" ht="15">
      <c r="A4652" s="6"/>
    </row>
    <row r="4653" ht="15">
      <c r="A4653" s="6"/>
    </row>
    <row r="4654" ht="15">
      <c r="A4654" s="6"/>
    </row>
    <row r="4655" ht="15">
      <c r="A4655" s="6"/>
    </row>
    <row r="4656" ht="15">
      <c r="A4656" s="6"/>
    </row>
    <row r="4657" ht="15">
      <c r="A4657" s="6"/>
    </row>
    <row r="4658" ht="15">
      <c r="A4658" s="6"/>
    </row>
    <row r="4659" ht="15">
      <c r="A4659" s="6"/>
    </row>
    <row r="4660" ht="15">
      <c r="A4660" s="6"/>
    </row>
    <row r="4661" ht="15">
      <c r="A4661" s="6"/>
    </row>
    <row r="4662" ht="15">
      <c r="A4662" s="6"/>
    </row>
    <row r="4663" ht="15">
      <c r="A4663" s="6"/>
    </row>
    <row r="4664" ht="15">
      <c r="A4664" s="6"/>
    </row>
    <row r="4665" ht="15">
      <c r="A4665" s="6"/>
    </row>
    <row r="4666" ht="15">
      <c r="A4666" s="6"/>
    </row>
    <row r="4667" ht="15">
      <c r="A4667" s="6"/>
    </row>
    <row r="4668" ht="15">
      <c r="A4668" s="6"/>
    </row>
    <row r="4669" ht="15">
      <c r="A4669" s="6"/>
    </row>
    <row r="4670" ht="15">
      <c r="A4670" s="6"/>
    </row>
    <row r="4671" ht="15">
      <c r="A4671" s="6"/>
    </row>
    <row r="4672" ht="15">
      <c r="A4672" s="6"/>
    </row>
    <row r="4673" ht="15">
      <c r="A4673" s="6"/>
    </row>
    <row r="4674" ht="15">
      <c r="A4674" s="6"/>
    </row>
    <row r="4675" ht="15">
      <c r="A4675" s="6"/>
    </row>
    <row r="4676" ht="15">
      <c r="A4676" s="6"/>
    </row>
    <row r="4677" ht="15">
      <c r="A4677" s="6"/>
    </row>
    <row r="4678" ht="15">
      <c r="A4678" s="6"/>
    </row>
    <row r="4679" ht="15">
      <c r="A4679" s="6"/>
    </row>
    <row r="4680" ht="15">
      <c r="A4680" s="6"/>
    </row>
    <row r="4681" ht="15">
      <c r="A4681" s="6"/>
    </row>
    <row r="4682" ht="15">
      <c r="A4682" s="6"/>
    </row>
    <row r="4683" ht="15">
      <c r="A4683" s="6"/>
    </row>
    <row r="4684" ht="15">
      <c r="A4684" s="6"/>
    </row>
    <row r="4685" ht="15">
      <c r="A4685" s="6"/>
    </row>
    <row r="4686" ht="15">
      <c r="A4686" s="6"/>
    </row>
    <row r="4687" ht="15">
      <c r="A4687" s="6"/>
    </row>
    <row r="4688" ht="15">
      <c r="A4688" s="6"/>
    </row>
    <row r="4689" ht="15">
      <c r="A4689" s="6"/>
    </row>
    <row r="4690" ht="15">
      <c r="A4690" s="6"/>
    </row>
    <row r="4691" ht="15">
      <c r="A4691" s="6"/>
    </row>
    <row r="4692" ht="15">
      <c r="A4692" s="6"/>
    </row>
    <row r="4693" ht="15">
      <c r="A4693" s="6"/>
    </row>
    <row r="4694" ht="15">
      <c r="A4694" s="6"/>
    </row>
    <row r="4695" ht="15">
      <c r="A4695" s="6"/>
    </row>
    <row r="4696" ht="15">
      <c r="A4696" s="6"/>
    </row>
    <row r="4697" ht="15">
      <c r="A4697" s="6"/>
    </row>
    <row r="4698" ht="15">
      <c r="A4698" s="6"/>
    </row>
    <row r="4699" ht="15">
      <c r="A4699" s="6"/>
    </row>
    <row r="4700" ht="15">
      <c r="A4700" s="6"/>
    </row>
    <row r="4701" ht="15">
      <c r="A4701" s="6"/>
    </row>
    <row r="4702" ht="15">
      <c r="A4702" s="6"/>
    </row>
    <row r="4703" ht="15">
      <c r="A4703" s="6"/>
    </row>
    <row r="4704" ht="15">
      <c r="A4704" s="6"/>
    </row>
    <row r="4705" ht="15">
      <c r="A4705" s="6"/>
    </row>
    <row r="4706" ht="15">
      <c r="A4706" s="6"/>
    </row>
    <row r="4707" ht="15">
      <c r="A4707" s="6"/>
    </row>
    <row r="4708" ht="15">
      <c r="A4708" s="6"/>
    </row>
    <row r="4709" ht="15">
      <c r="A4709" s="6"/>
    </row>
    <row r="4710" ht="15">
      <c r="A4710" s="6"/>
    </row>
    <row r="4711" ht="15">
      <c r="A4711" s="6"/>
    </row>
    <row r="4712" ht="15">
      <c r="A4712" s="6"/>
    </row>
    <row r="4713" ht="15">
      <c r="A4713" s="6"/>
    </row>
    <row r="4714" ht="15">
      <c r="A4714" s="6"/>
    </row>
    <row r="4715" ht="15">
      <c r="A4715" s="6"/>
    </row>
    <row r="4716" ht="15">
      <c r="A4716" s="6"/>
    </row>
    <row r="4717" ht="15">
      <c r="A4717" s="6"/>
    </row>
    <row r="4718" ht="15">
      <c r="A4718" s="6"/>
    </row>
    <row r="4719" ht="15">
      <c r="A4719" s="6"/>
    </row>
    <row r="4720" ht="15">
      <c r="A4720" s="6"/>
    </row>
    <row r="4721" ht="15">
      <c r="A4721" s="6"/>
    </row>
    <row r="4722" ht="15">
      <c r="A4722" s="6"/>
    </row>
    <row r="4723" ht="15">
      <c r="A4723" s="6"/>
    </row>
    <row r="4724" ht="15">
      <c r="A4724" s="6"/>
    </row>
    <row r="4725" ht="15">
      <c r="A4725" s="6"/>
    </row>
    <row r="4726" ht="15">
      <c r="A4726" s="6"/>
    </row>
    <row r="4727" ht="15">
      <c r="A4727" s="6"/>
    </row>
    <row r="4728" ht="15">
      <c r="A4728" s="6"/>
    </row>
    <row r="4729" ht="15">
      <c r="A4729" s="6"/>
    </row>
    <row r="4730" ht="15">
      <c r="A4730" s="6"/>
    </row>
    <row r="4731" ht="15">
      <c r="A4731" s="6"/>
    </row>
    <row r="4732" ht="15">
      <c r="A4732" s="6"/>
    </row>
    <row r="4733" ht="15">
      <c r="A4733" s="6"/>
    </row>
    <row r="4734" ht="15">
      <c r="A4734" s="6"/>
    </row>
    <row r="4735" ht="15">
      <c r="A4735" s="6"/>
    </row>
    <row r="4736" ht="15">
      <c r="A4736" s="6"/>
    </row>
    <row r="4737" ht="15">
      <c r="A4737" s="6"/>
    </row>
    <row r="4738" ht="15">
      <c r="A4738" s="6"/>
    </row>
    <row r="4739" ht="15">
      <c r="A4739" s="6"/>
    </row>
    <row r="4740" ht="15">
      <c r="A4740" s="6"/>
    </row>
    <row r="4741" ht="15">
      <c r="A4741" s="6"/>
    </row>
    <row r="4742" ht="15">
      <c r="A4742" s="6"/>
    </row>
    <row r="4743" ht="15">
      <c r="A4743" s="6"/>
    </row>
    <row r="4744" ht="15">
      <c r="A4744" s="6"/>
    </row>
    <row r="4745" ht="15">
      <c r="A4745" s="6"/>
    </row>
    <row r="4746" ht="15">
      <c r="A4746" s="6"/>
    </row>
    <row r="4747" ht="15">
      <c r="A4747" s="6"/>
    </row>
    <row r="4748" ht="15">
      <c r="A4748" s="6"/>
    </row>
    <row r="4749" ht="15">
      <c r="A4749" s="6"/>
    </row>
    <row r="4750" ht="15">
      <c r="A4750" s="6"/>
    </row>
    <row r="4751" ht="15">
      <c r="A4751" s="6"/>
    </row>
    <row r="4752" ht="15">
      <c r="A4752" s="6"/>
    </row>
    <row r="4753" ht="15">
      <c r="A4753" s="6"/>
    </row>
    <row r="4754" ht="15">
      <c r="A4754" s="6"/>
    </row>
    <row r="4755" ht="15">
      <c r="A4755" s="6"/>
    </row>
    <row r="4756" ht="15">
      <c r="A4756" s="6"/>
    </row>
    <row r="4757" ht="15">
      <c r="A4757" s="6"/>
    </row>
    <row r="4758" ht="15">
      <c r="A4758" s="6"/>
    </row>
    <row r="4759" ht="15">
      <c r="A4759" s="6"/>
    </row>
    <row r="4760" ht="15">
      <c r="A4760" s="6"/>
    </row>
    <row r="4761" ht="15">
      <c r="A4761" s="6"/>
    </row>
    <row r="4762" ht="15">
      <c r="A4762" s="6"/>
    </row>
    <row r="4763" ht="15">
      <c r="A4763" s="6"/>
    </row>
    <row r="4764" ht="15">
      <c r="A4764" s="6"/>
    </row>
    <row r="4765" ht="15">
      <c r="A4765" s="6"/>
    </row>
    <row r="4766" ht="15">
      <c r="A4766" s="6"/>
    </row>
    <row r="4767" ht="15">
      <c r="A4767" s="6"/>
    </row>
    <row r="4768" ht="15">
      <c r="A4768" s="6"/>
    </row>
    <row r="4769" ht="15">
      <c r="A4769" s="6"/>
    </row>
    <row r="4770" ht="15">
      <c r="A4770" s="6"/>
    </row>
    <row r="4771" ht="15">
      <c r="A4771" s="6"/>
    </row>
    <row r="4772" ht="15">
      <c r="A4772" s="6"/>
    </row>
    <row r="4773" ht="15">
      <c r="A4773" s="6"/>
    </row>
    <row r="4774" ht="15">
      <c r="A4774" s="6"/>
    </row>
    <row r="4775" ht="15">
      <c r="A4775" s="6"/>
    </row>
    <row r="4776" ht="15">
      <c r="A4776" s="6"/>
    </row>
    <row r="4777" ht="15">
      <c r="A4777" s="6"/>
    </row>
    <row r="4778" ht="15">
      <c r="A4778" s="6"/>
    </row>
    <row r="4779" ht="15">
      <c r="A4779" s="6"/>
    </row>
    <row r="4780" ht="15">
      <c r="A4780" s="6"/>
    </row>
    <row r="4781" ht="15">
      <c r="A4781" s="6"/>
    </row>
    <row r="4782" ht="15">
      <c r="A4782" s="6"/>
    </row>
    <row r="4783" ht="15">
      <c r="A4783" s="6"/>
    </row>
    <row r="4784" ht="15">
      <c r="A4784" s="6"/>
    </row>
    <row r="4785" ht="15">
      <c r="A4785" s="6"/>
    </row>
    <row r="4786" ht="15">
      <c r="A4786" s="6"/>
    </row>
    <row r="4787" ht="15">
      <c r="A4787" s="6"/>
    </row>
    <row r="4788" ht="15">
      <c r="A4788" s="6"/>
    </row>
    <row r="4789" ht="15">
      <c r="A4789" s="6"/>
    </row>
    <row r="4790" ht="15">
      <c r="A4790" s="6"/>
    </row>
    <row r="4791" ht="15">
      <c r="A4791" s="6"/>
    </row>
    <row r="4792" ht="15">
      <c r="A4792" s="6"/>
    </row>
    <row r="4793" ht="15">
      <c r="A4793" s="6"/>
    </row>
    <row r="4794" ht="15">
      <c r="A4794" s="6"/>
    </row>
    <row r="4795" ht="15">
      <c r="A4795" s="6"/>
    </row>
    <row r="4796" ht="15">
      <c r="A4796" s="6"/>
    </row>
    <row r="4797" ht="15">
      <c r="A4797" s="6"/>
    </row>
    <row r="4798" ht="15">
      <c r="A4798" s="6"/>
    </row>
    <row r="4799" ht="15">
      <c r="A4799" s="6"/>
    </row>
    <row r="4800" ht="15">
      <c r="A4800" s="6"/>
    </row>
    <row r="4801" ht="15">
      <c r="A4801" s="6"/>
    </row>
    <row r="4802" ht="15">
      <c r="A4802" s="6"/>
    </row>
    <row r="4803" ht="15">
      <c r="A4803" s="6"/>
    </row>
    <row r="4804" ht="15">
      <c r="A4804" s="6"/>
    </row>
    <row r="4805" ht="15">
      <c r="A4805" s="6"/>
    </row>
    <row r="4806" ht="15">
      <c r="A4806" s="6"/>
    </row>
    <row r="4807" ht="15">
      <c r="A4807" s="6"/>
    </row>
    <row r="4808" ht="15">
      <c r="A4808" s="6"/>
    </row>
    <row r="4809" ht="15">
      <c r="A4809" s="6"/>
    </row>
    <row r="4810" ht="15">
      <c r="A4810" s="6"/>
    </row>
    <row r="4811" ht="15">
      <c r="A4811" s="6"/>
    </row>
    <row r="4812" ht="15">
      <c r="A4812" s="6"/>
    </row>
    <row r="4813" ht="15">
      <c r="A4813" s="6"/>
    </row>
    <row r="4814" ht="15">
      <c r="A4814" s="6"/>
    </row>
    <row r="4815" ht="15">
      <c r="A4815" s="6"/>
    </row>
    <row r="4816" ht="15">
      <c r="A4816" s="6"/>
    </row>
    <row r="4817" ht="15">
      <c r="A4817" s="6"/>
    </row>
    <row r="4818" ht="15">
      <c r="A4818" s="6"/>
    </row>
    <row r="4819" ht="15">
      <c r="A4819" s="6"/>
    </row>
    <row r="4820" ht="15">
      <c r="A4820" s="6"/>
    </row>
    <row r="4821" ht="15">
      <c r="A4821" s="6"/>
    </row>
    <row r="4822" ht="15">
      <c r="A4822" s="6"/>
    </row>
    <row r="4823" ht="15">
      <c r="A4823" s="6"/>
    </row>
    <row r="4824" ht="15">
      <c r="A4824" s="6"/>
    </row>
    <row r="4825" ht="15">
      <c r="A4825" s="6"/>
    </row>
    <row r="4826" ht="15">
      <c r="A4826" s="6"/>
    </row>
    <row r="4827" ht="15">
      <c r="A4827" s="6"/>
    </row>
    <row r="4828" ht="15">
      <c r="A4828" s="6"/>
    </row>
    <row r="4829" ht="15">
      <c r="A4829" s="6"/>
    </row>
    <row r="4830" ht="15">
      <c r="A4830" s="6"/>
    </row>
    <row r="4831" ht="15">
      <c r="A4831" s="6"/>
    </row>
    <row r="4832" ht="15">
      <c r="A4832" s="6"/>
    </row>
    <row r="4833" ht="15">
      <c r="A4833" s="6"/>
    </row>
    <row r="4834" ht="15">
      <c r="A4834" s="6"/>
    </row>
    <row r="4835" ht="15">
      <c r="A4835" s="6"/>
    </row>
    <row r="4836" ht="15">
      <c r="A4836" s="6"/>
    </row>
    <row r="4837" ht="15">
      <c r="A4837" s="6"/>
    </row>
    <row r="4838" ht="15">
      <c r="A4838" s="6"/>
    </row>
    <row r="4839" ht="15">
      <c r="A4839" s="6"/>
    </row>
    <row r="4840" ht="15">
      <c r="A4840" s="6"/>
    </row>
    <row r="4841" ht="15">
      <c r="A4841" s="6"/>
    </row>
    <row r="4842" ht="15">
      <c r="A4842" s="6"/>
    </row>
    <row r="4843" ht="15">
      <c r="A4843" s="6"/>
    </row>
    <row r="4844" ht="15">
      <c r="A4844" s="6"/>
    </row>
    <row r="4845" ht="15">
      <c r="A4845" s="6"/>
    </row>
    <row r="4846" ht="15">
      <c r="A4846" s="6"/>
    </row>
    <row r="4847" ht="15">
      <c r="A4847" s="6"/>
    </row>
    <row r="4848" ht="15">
      <c r="A4848" s="6"/>
    </row>
    <row r="4849" ht="15">
      <c r="A4849" s="6"/>
    </row>
    <row r="4850" ht="15">
      <c r="A4850" s="6"/>
    </row>
    <row r="4851" ht="15">
      <c r="A4851" s="6"/>
    </row>
    <row r="4852" ht="15">
      <c r="A4852" s="6"/>
    </row>
    <row r="4853" ht="15">
      <c r="A4853" s="6"/>
    </row>
    <row r="4854" ht="15">
      <c r="A4854" s="6"/>
    </row>
    <row r="4855" ht="15">
      <c r="A4855" s="6"/>
    </row>
    <row r="4856" ht="15">
      <c r="A4856" s="6"/>
    </row>
    <row r="4857" ht="15">
      <c r="A4857" s="6"/>
    </row>
    <row r="4858" ht="15">
      <c r="A4858" s="6"/>
    </row>
    <row r="4859" ht="15">
      <c r="A4859" s="6"/>
    </row>
    <row r="4860" ht="15">
      <c r="A4860" s="6"/>
    </row>
    <row r="4861" ht="15">
      <c r="A4861" s="6"/>
    </row>
    <row r="4862" ht="15">
      <c r="A4862" s="6"/>
    </row>
    <row r="4863" ht="15">
      <c r="A4863" s="6"/>
    </row>
    <row r="4864" ht="15">
      <c r="A4864" s="6"/>
    </row>
    <row r="4865" ht="15">
      <c r="A4865" s="6"/>
    </row>
    <row r="4866" ht="15">
      <c r="A4866" s="6"/>
    </row>
    <row r="4867" ht="15">
      <c r="A4867" s="6"/>
    </row>
    <row r="4868" ht="15">
      <c r="A4868" s="6"/>
    </row>
    <row r="4869" ht="15">
      <c r="A4869" s="6"/>
    </row>
    <row r="4870" ht="15">
      <c r="A4870" s="6"/>
    </row>
    <row r="4871" ht="15">
      <c r="A4871" s="6"/>
    </row>
    <row r="4872" ht="15">
      <c r="A4872" s="6"/>
    </row>
    <row r="4873" ht="15">
      <c r="A4873" s="6"/>
    </row>
    <row r="4874" ht="15">
      <c r="A4874" s="6"/>
    </row>
    <row r="4875" ht="15">
      <c r="A4875" s="6"/>
    </row>
    <row r="4876" ht="15">
      <c r="A4876" s="6"/>
    </row>
    <row r="4877" ht="15">
      <c r="A4877" s="6"/>
    </row>
    <row r="4878" ht="15">
      <c r="A4878" s="6"/>
    </row>
    <row r="4879" ht="15">
      <c r="A4879" s="6"/>
    </row>
    <row r="4880" ht="15">
      <c r="A4880" s="6"/>
    </row>
    <row r="4881" ht="15">
      <c r="A4881" s="6"/>
    </row>
    <row r="4882" ht="15">
      <c r="A4882" s="6"/>
    </row>
    <row r="4883" ht="15">
      <c r="A4883" s="6"/>
    </row>
    <row r="4884" ht="15">
      <c r="A4884" s="6"/>
    </row>
    <row r="4885" ht="15">
      <c r="A4885" s="6"/>
    </row>
    <row r="4886" ht="15">
      <c r="A4886" s="6"/>
    </row>
    <row r="4887" ht="15">
      <c r="A4887" s="6"/>
    </row>
    <row r="4888" ht="15">
      <c r="A4888" s="6"/>
    </row>
    <row r="4889" ht="15">
      <c r="A4889" s="6"/>
    </row>
    <row r="4890" ht="15">
      <c r="A4890" s="6"/>
    </row>
    <row r="4891" ht="15">
      <c r="A4891" s="6"/>
    </row>
    <row r="4892" ht="15">
      <c r="A4892" s="6"/>
    </row>
    <row r="4893" ht="15">
      <c r="A4893" s="6"/>
    </row>
    <row r="4894" ht="15">
      <c r="A4894" s="6"/>
    </row>
    <row r="4895" ht="15">
      <c r="A4895" s="6"/>
    </row>
    <row r="4896" ht="15">
      <c r="A4896" s="6"/>
    </row>
    <row r="4897" ht="15">
      <c r="A4897" s="6"/>
    </row>
    <row r="4898" ht="15">
      <c r="A4898" s="6"/>
    </row>
    <row r="4899" ht="15">
      <c r="A4899" s="6"/>
    </row>
    <row r="4900" ht="15">
      <c r="A4900" s="6"/>
    </row>
    <row r="4901" ht="15">
      <c r="A4901" s="6"/>
    </row>
    <row r="4902" ht="15">
      <c r="A4902" s="6"/>
    </row>
    <row r="4903" ht="15">
      <c r="A4903" s="6"/>
    </row>
    <row r="4904" ht="15">
      <c r="A4904" s="6"/>
    </row>
    <row r="4905" ht="15">
      <c r="A4905" s="6"/>
    </row>
    <row r="4906" ht="15">
      <c r="A4906" s="6"/>
    </row>
    <row r="4907" ht="15">
      <c r="A4907" s="6"/>
    </row>
    <row r="4908" ht="15">
      <c r="A4908" s="6"/>
    </row>
    <row r="4909" ht="15">
      <c r="A4909" s="6"/>
    </row>
    <row r="4910" ht="15">
      <c r="A4910" s="6"/>
    </row>
    <row r="4911" ht="15">
      <c r="A4911" s="6"/>
    </row>
    <row r="4912" ht="15">
      <c r="A4912" s="6"/>
    </row>
    <row r="4913" ht="15">
      <c r="A4913" s="6"/>
    </row>
    <row r="4914" ht="15">
      <c r="A4914" s="6"/>
    </row>
    <row r="4915" ht="15">
      <c r="A4915" s="6"/>
    </row>
    <row r="4916" ht="15">
      <c r="A4916" s="6"/>
    </row>
    <row r="4917" ht="15">
      <c r="A4917" s="6"/>
    </row>
    <row r="4918" ht="15">
      <c r="A4918" s="6"/>
    </row>
    <row r="4919" ht="15">
      <c r="A4919" s="6"/>
    </row>
    <row r="4920" ht="15">
      <c r="A4920" s="6"/>
    </row>
    <row r="4921" ht="15">
      <c r="A4921" s="6"/>
    </row>
    <row r="4922" ht="15">
      <c r="A4922" s="6"/>
    </row>
    <row r="4923" ht="15">
      <c r="A4923" s="6"/>
    </row>
    <row r="4924" ht="15">
      <c r="A4924" s="6"/>
    </row>
    <row r="4925" ht="15">
      <c r="A4925" s="6"/>
    </row>
    <row r="4926" ht="15">
      <c r="A4926" s="6"/>
    </row>
    <row r="4927" ht="15">
      <c r="A4927" s="6"/>
    </row>
    <row r="4928" ht="15">
      <c r="A4928" s="6"/>
    </row>
    <row r="4929" ht="15">
      <c r="A4929" s="6"/>
    </row>
    <row r="4930" ht="15">
      <c r="A4930" s="6"/>
    </row>
    <row r="4931" ht="15">
      <c r="A4931" s="6"/>
    </row>
    <row r="4932" ht="15">
      <c r="A4932" s="6"/>
    </row>
    <row r="4933" ht="15">
      <c r="A4933" s="6"/>
    </row>
    <row r="4934" ht="15">
      <c r="A4934" s="6"/>
    </row>
    <row r="4935" ht="15">
      <c r="A4935" s="6"/>
    </row>
    <row r="4936" ht="15">
      <c r="A4936" s="6"/>
    </row>
    <row r="4937" ht="15">
      <c r="A4937" s="6"/>
    </row>
    <row r="4938" ht="15">
      <c r="A4938" s="6"/>
    </row>
    <row r="4939" ht="15">
      <c r="A4939" s="6"/>
    </row>
    <row r="4940" ht="15">
      <c r="A4940" s="6"/>
    </row>
    <row r="4941" ht="15">
      <c r="A4941" s="6"/>
    </row>
    <row r="4942" ht="15">
      <c r="A4942" s="6"/>
    </row>
    <row r="4943" ht="15">
      <c r="A4943" s="6"/>
    </row>
    <row r="4944" ht="15">
      <c r="A4944" s="6"/>
    </row>
    <row r="4945" ht="15">
      <c r="A4945" s="6"/>
    </row>
    <row r="4946" ht="15">
      <c r="A4946" s="6"/>
    </row>
    <row r="4947" ht="15">
      <c r="A4947" s="6"/>
    </row>
    <row r="4948" ht="15">
      <c r="A4948" s="6"/>
    </row>
    <row r="4949" ht="15">
      <c r="A4949" s="6"/>
    </row>
    <row r="4950" ht="15">
      <c r="A4950" s="6"/>
    </row>
    <row r="4951" ht="15">
      <c r="A4951" s="6"/>
    </row>
    <row r="4952" ht="15">
      <c r="A4952" s="6"/>
    </row>
    <row r="4953" ht="15">
      <c r="A4953" s="6"/>
    </row>
    <row r="4954" ht="15">
      <c r="A4954" s="6"/>
    </row>
    <row r="4955" ht="15">
      <c r="A4955" s="6"/>
    </row>
    <row r="4956" ht="15">
      <c r="A4956" s="6"/>
    </row>
    <row r="4957" ht="15">
      <c r="A4957" s="6"/>
    </row>
    <row r="4958" ht="15">
      <c r="A4958" s="6"/>
    </row>
    <row r="4959" ht="15">
      <c r="A4959" s="6"/>
    </row>
    <row r="4960" ht="15">
      <c r="A4960" s="6"/>
    </row>
    <row r="4961" ht="15">
      <c r="A4961" s="6"/>
    </row>
    <row r="4962" ht="15">
      <c r="A4962" s="6"/>
    </row>
    <row r="4963" ht="15">
      <c r="A4963" s="6"/>
    </row>
    <row r="4964" ht="15">
      <c r="A4964" s="6"/>
    </row>
    <row r="4965" ht="15">
      <c r="A4965" s="6"/>
    </row>
    <row r="4966" ht="15">
      <c r="A4966" s="6"/>
    </row>
    <row r="4967" ht="15">
      <c r="A4967" s="6"/>
    </row>
    <row r="4968" ht="15">
      <c r="A4968" s="6"/>
    </row>
    <row r="4969" ht="15">
      <c r="A4969" s="6"/>
    </row>
    <row r="4970" ht="15">
      <c r="A4970" s="6"/>
    </row>
    <row r="4971" ht="15">
      <c r="A4971" s="6"/>
    </row>
    <row r="4972" ht="15">
      <c r="A4972" s="6"/>
    </row>
    <row r="4973" ht="15">
      <c r="A4973" s="6"/>
    </row>
    <row r="4974" ht="15">
      <c r="A4974" s="6"/>
    </row>
    <row r="4975" ht="15">
      <c r="A4975" s="6"/>
    </row>
    <row r="4976" ht="15">
      <c r="A4976" s="6"/>
    </row>
    <row r="4977" ht="15">
      <c r="A4977" s="6"/>
    </row>
    <row r="4978" ht="15">
      <c r="A4978" s="6"/>
    </row>
    <row r="4979" ht="15">
      <c r="A4979" s="6"/>
    </row>
    <row r="4980" ht="15">
      <c r="A4980" s="6"/>
    </row>
    <row r="4981" ht="15">
      <c r="A4981" s="6"/>
    </row>
    <row r="4982" ht="15">
      <c r="A4982" s="6"/>
    </row>
    <row r="4983" ht="15">
      <c r="A4983" s="6"/>
    </row>
    <row r="4984" ht="15">
      <c r="A4984" s="6"/>
    </row>
    <row r="4985" ht="15">
      <c r="A4985" s="6"/>
    </row>
    <row r="4986" ht="15">
      <c r="A4986" s="6"/>
    </row>
    <row r="4987" ht="15">
      <c r="A4987" s="6"/>
    </row>
    <row r="4988" ht="15">
      <c r="A4988" s="6"/>
    </row>
    <row r="4989" ht="15">
      <c r="A4989" s="6"/>
    </row>
    <row r="4990" ht="15">
      <c r="A4990" s="6"/>
    </row>
    <row r="4991" ht="15">
      <c r="A4991" s="6"/>
    </row>
    <row r="4992" ht="15">
      <c r="A4992" s="6"/>
    </row>
    <row r="4993" ht="15">
      <c r="A4993" s="6"/>
    </row>
    <row r="4994" ht="15">
      <c r="A4994" s="6"/>
    </row>
    <row r="4995" ht="15">
      <c r="A4995" s="6"/>
    </row>
    <row r="4996" ht="15">
      <c r="A4996" s="6"/>
    </row>
    <row r="4997" ht="15">
      <c r="A4997" s="6"/>
    </row>
    <row r="4998" ht="15">
      <c r="A4998" s="6"/>
    </row>
    <row r="4999" ht="15">
      <c r="A4999" s="6"/>
    </row>
    <row r="5000" ht="15">
      <c r="A5000" s="6"/>
    </row>
    <row r="5001" ht="15">
      <c r="A5001" s="6"/>
    </row>
    <row r="5002" ht="15">
      <c r="A5002" s="6"/>
    </row>
    <row r="5003" ht="15">
      <c r="A5003" s="6"/>
    </row>
    <row r="5004" ht="15">
      <c r="A5004" s="6"/>
    </row>
    <row r="5005" ht="15">
      <c r="A5005" s="6"/>
    </row>
    <row r="5006" ht="15">
      <c r="A5006" s="6"/>
    </row>
    <row r="5007" ht="15">
      <c r="A5007" s="6"/>
    </row>
    <row r="5008" ht="15">
      <c r="A5008" s="6"/>
    </row>
    <row r="5009" ht="15">
      <c r="A5009" s="6"/>
    </row>
    <row r="5010" ht="15">
      <c r="A5010" s="6"/>
    </row>
  </sheetData>
  <sheetProtection selectLockedCells="1"/>
  <mergeCells count="11">
    <mergeCell ref="B7:C7"/>
    <mergeCell ref="D7:E7"/>
    <mergeCell ref="B5:C5"/>
    <mergeCell ref="B6:C6"/>
    <mergeCell ref="D6:E6"/>
    <mergeCell ref="B4:C4"/>
    <mergeCell ref="D4:E4"/>
    <mergeCell ref="A2:J2"/>
    <mergeCell ref="D3:E3"/>
    <mergeCell ref="D5:E5"/>
    <mergeCell ref="B3:C3"/>
  </mergeCells>
  <dataValidations count="5">
    <dataValidation type="textLength" allowBlank="1" showInputMessage="1" showErrorMessage="1" errorTitle="Max Characters: 180" error="Maximum number of characters allowed: 180" sqref="J5010:J65536">
      <formula1>0</formula1>
      <formula2>180</formula2>
    </dataValidation>
    <dataValidation allowBlank="1" showInputMessage="1" showErrorMessage="1" errorTitle="Max Characters: 35" error="Maximum number of characters allowed: 35" sqref="B5010:C65536"/>
    <dataValidation type="textLength" allowBlank="1" showInputMessage="1" showErrorMessage="1" errorTitle="Max Characters: 35" error="Maximum number of characters allowed: 35" sqref="D5010:D65536">
      <formula1>0</formula1>
      <formula2>35</formula2>
    </dataValidation>
    <dataValidation type="textLength" allowBlank="1" showErrorMessage="1" errorTitle="Max Characters: 128" error="Maximum number of characters allowed: 128" sqref="B11:I5009">
      <formula1>0</formula1>
      <formula2>128</formula2>
    </dataValidation>
    <dataValidation type="textLength" allowBlank="1" showErrorMessage="1" errorTitle="Max Characters: 250" error="Maximum number of characters allowed: 250" sqref="J11:J5009">
      <formula1>0</formula1>
      <formula2>250</formula2>
    </dataValidation>
  </dataValidations>
  <printOptions gridLines="1" horizontalCentered="1"/>
  <pageMargins left="0.25" right="0.25" top="0.25" bottom="0.25" header="0.3" footer="0.3"/>
  <pageSetup fitToHeight="1" fitToWidth="1" horizontalDpi="200" verticalDpi="2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B1" sqref="B1"/>
    </sheetView>
  </sheetViews>
  <sheetFormatPr defaultColWidth="8.7109375" defaultRowHeight="15"/>
  <cols>
    <col min="1" max="1" width="8.7109375" style="0" customWidth="1"/>
    <col min="2" max="2" width="25.00390625" style="0" bestFit="1" customWidth="1"/>
    <col min="3" max="3" width="8.7109375" style="0" customWidth="1"/>
    <col min="4" max="4" width="5.140625" style="0" customWidth="1"/>
    <col min="5" max="5" width="5.8515625" style="0" customWidth="1"/>
    <col min="6" max="6" width="8.7109375" style="0" customWidth="1"/>
    <col min="7" max="7" width="15.140625" style="0" bestFit="1" customWidth="1"/>
    <col min="8" max="8" width="4.140625" style="0" bestFit="1" customWidth="1"/>
  </cols>
  <sheetData>
    <row r="1" spans="1:8" ht="15">
      <c r="A1" t="s">
        <v>26</v>
      </c>
      <c r="B1" s="7" t="s">
        <v>67</v>
      </c>
      <c r="D1">
        <v>1</v>
      </c>
      <c r="E1" t="s">
        <v>55</v>
      </c>
      <c r="G1" t="s">
        <v>72</v>
      </c>
      <c r="H1" t="s">
        <v>73</v>
      </c>
    </row>
    <row r="2" spans="1:8" ht="15">
      <c r="A2" t="s">
        <v>10</v>
      </c>
      <c r="B2" t="s">
        <v>19</v>
      </c>
      <c r="D2">
        <v>2</v>
      </c>
      <c r="E2" t="s">
        <v>56</v>
      </c>
      <c r="G2" t="s">
        <v>74</v>
      </c>
      <c r="H2" t="s">
        <v>75</v>
      </c>
    </row>
    <row r="3" spans="4:8" ht="15">
      <c r="D3">
        <v>3</v>
      </c>
      <c r="E3" t="s">
        <v>57</v>
      </c>
      <c r="G3" t="s">
        <v>76</v>
      </c>
      <c r="H3" t="s">
        <v>77</v>
      </c>
    </row>
    <row r="4" spans="4:8" ht="15">
      <c r="D4">
        <v>4</v>
      </c>
      <c r="E4" t="s">
        <v>58</v>
      </c>
      <c r="G4" t="s">
        <v>78</v>
      </c>
      <c r="H4" t="s">
        <v>79</v>
      </c>
    </row>
    <row r="5" spans="2:8" ht="15">
      <c r="B5" s="8"/>
      <c r="C5" s="8"/>
      <c r="D5">
        <v>5</v>
      </c>
      <c r="E5" s="8" t="s">
        <v>59</v>
      </c>
      <c r="F5" s="8"/>
      <c r="G5" t="s">
        <v>80</v>
      </c>
      <c r="H5" t="s">
        <v>18</v>
      </c>
    </row>
    <row r="6" spans="4:8" ht="15">
      <c r="D6">
        <v>6</v>
      </c>
      <c r="E6" s="8" t="s">
        <v>60</v>
      </c>
      <c r="G6" t="s">
        <v>81</v>
      </c>
      <c r="H6" t="s">
        <v>82</v>
      </c>
    </row>
    <row r="7" spans="4:8" ht="15">
      <c r="D7">
        <v>7</v>
      </c>
      <c r="E7" s="8" t="s">
        <v>61</v>
      </c>
      <c r="G7" t="s">
        <v>83</v>
      </c>
      <c r="H7" t="s">
        <v>84</v>
      </c>
    </row>
    <row r="8" spans="4:8" ht="15">
      <c r="D8">
        <v>8</v>
      </c>
      <c r="E8" s="8" t="s">
        <v>62</v>
      </c>
      <c r="G8" t="s">
        <v>85</v>
      </c>
      <c r="H8" t="s">
        <v>86</v>
      </c>
    </row>
    <row r="9" spans="4:8" ht="15">
      <c r="D9">
        <v>9</v>
      </c>
      <c r="E9" s="8" t="s">
        <v>63</v>
      </c>
      <c r="G9" t="s">
        <v>87</v>
      </c>
      <c r="H9" t="s">
        <v>88</v>
      </c>
    </row>
    <row r="10" spans="4:8" ht="15">
      <c r="D10">
        <v>10</v>
      </c>
      <c r="E10" s="8" t="s">
        <v>65</v>
      </c>
      <c r="G10" t="s">
        <v>89</v>
      </c>
      <c r="H10" t="s">
        <v>90</v>
      </c>
    </row>
    <row r="11" spans="4:8" ht="15">
      <c r="D11">
        <v>11</v>
      </c>
      <c r="E11" s="8" t="s">
        <v>64</v>
      </c>
      <c r="G11" t="s">
        <v>91</v>
      </c>
      <c r="H11" t="s">
        <v>92</v>
      </c>
    </row>
    <row r="12" spans="4:8" ht="15">
      <c r="D12">
        <v>12</v>
      </c>
      <c r="E12" s="8" t="s">
        <v>66</v>
      </c>
      <c r="G12" t="s">
        <v>93</v>
      </c>
      <c r="H12" t="s">
        <v>94</v>
      </c>
    </row>
    <row r="13" spans="7:8" ht="15">
      <c r="G13" t="s">
        <v>95</v>
      </c>
      <c r="H13" t="s">
        <v>96</v>
      </c>
    </row>
    <row r="14" spans="7:8" ht="15">
      <c r="G14" t="s">
        <v>97</v>
      </c>
      <c r="H14" t="s">
        <v>98</v>
      </c>
    </row>
    <row r="15" spans="7:8" ht="15">
      <c r="G15" t="s">
        <v>99</v>
      </c>
      <c r="H15" t="s">
        <v>100</v>
      </c>
    </row>
    <row r="16" spans="7:8" ht="15">
      <c r="G16" t="s">
        <v>101</v>
      </c>
      <c r="H16" t="s">
        <v>102</v>
      </c>
    </row>
    <row r="17" spans="7:8" ht="15">
      <c r="G17" t="s">
        <v>103</v>
      </c>
      <c r="H17" t="s">
        <v>104</v>
      </c>
    </row>
    <row r="18" spans="7:8" ht="15">
      <c r="G18" t="s">
        <v>105</v>
      </c>
      <c r="H18" t="s">
        <v>106</v>
      </c>
    </row>
    <row r="19" spans="7:8" ht="15">
      <c r="G19" t="s">
        <v>107</v>
      </c>
      <c r="H19" t="s">
        <v>108</v>
      </c>
    </row>
    <row r="20" spans="7:8" ht="15">
      <c r="G20" t="s">
        <v>109</v>
      </c>
      <c r="H20" t="s">
        <v>110</v>
      </c>
    </row>
    <row r="21" spans="7:8" ht="15">
      <c r="G21" t="s">
        <v>111</v>
      </c>
      <c r="H21" t="s">
        <v>112</v>
      </c>
    </row>
    <row r="22" spans="7:8" ht="15">
      <c r="G22" t="s">
        <v>113</v>
      </c>
      <c r="H22" t="s">
        <v>114</v>
      </c>
    </row>
    <row r="23" spans="7:8" ht="15">
      <c r="G23" t="s">
        <v>115</v>
      </c>
      <c r="H23" t="s">
        <v>116</v>
      </c>
    </row>
    <row r="24" spans="7:8" ht="15">
      <c r="G24" t="s">
        <v>117</v>
      </c>
      <c r="H24" t="s">
        <v>118</v>
      </c>
    </row>
    <row r="25" spans="7:8" ht="15">
      <c r="G25" t="s">
        <v>119</v>
      </c>
      <c r="H25" t="s">
        <v>120</v>
      </c>
    </row>
    <row r="26" spans="7:8" ht="15">
      <c r="G26" t="s">
        <v>121</v>
      </c>
      <c r="H26" t="s">
        <v>122</v>
      </c>
    </row>
    <row r="27" spans="7:8" ht="15">
      <c r="G27" t="s">
        <v>123</v>
      </c>
      <c r="H27" t="s">
        <v>124</v>
      </c>
    </row>
    <row r="28" spans="7:8" ht="15">
      <c r="G28" t="s">
        <v>125</v>
      </c>
      <c r="H28" t="s">
        <v>126</v>
      </c>
    </row>
    <row r="29" spans="7:8" ht="15">
      <c r="G29" t="s">
        <v>127</v>
      </c>
      <c r="H29" t="s">
        <v>128</v>
      </c>
    </row>
    <row r="30" spans="7:8" ht="15">
      <c r="G30" t="s">
        <v>129</v>
      </c>
      <c r="H30" t="s">
        <v>130</v>
      </c>
    </row>
    <row r="31" spans="7:8" ht="15">
      <c r="G31" t="s">
        <v>131</v>
      </c>
      <c r="H31" t="s">
        <v>132</v>
      </c>
    </row>
    <row r="32" spans="7:8" ht="15">
      <c r="G32" t="s">
        <v>133</v>
      </c>
      <c r="H32" t="s">
        <v>134</v>
      </c>
    </row>
    <row r="33" spans="7:8" ht="15">
      <c r="G33" t="s">
        <v>135</v>
      </c>
      <c r="H33" t="s">
        <v>136</v>
      </c>
    </row>
    <row r="34" spans="7:8" ht="15">
      <c r="G34" t="s">
        <v>137</v>
      </c>
      <c r="H34" t="s">
        <v>138</v>
      </c>
    </row>
    <row r="35" spans="7:8" ht="15">
      <c r="G35" t="s">
        <v>139</v>
      </c>
      <c r="H35" t="s">
        <v>140</v>
      </c>
    </row>
    <row r="36" spans="7:8" ht="15">
      <c r="G36" t="s">
        <v>141</v>
      </c>
      <c r="H36" t="s">
        <v>142</v>
      </c>
    </row>
    <row r="37" spans="7:8" ht="15">
      <c r="G37" t="s">
        <v>143</v>
      </c>
      <c r="H37" t="s">
        <v>144</v>
      </c>
    </row>
    <row r="38" spans="7:8" ht="15">
      <c r="G38" t="s">
        <v>145</v>
      </c>
      <c r="H38" t="s">
        <v>146</v>
      </c>
    </row>
    <row r="39" spans="7:8" ht="15">
      <c r="G39" t="s">
        <v>147</v>
      </c>
      <c r="H39" t="s">
        <v>148</v>
      </c>
    </row>
    <row r="40" spans="7:8" ht="15">
      <c r="G40" t="s">
        <v>149</v>
      </c>
      <c r="H40" t="s">
        <v>150</v>
      </c>
    </row>
    <row r="41" spans="7:8" ht="15">
      <c r="G41" t="s">
        <v>151</v>
      </c>
      <c r="H41" t="s">
        <v>152</v>
      </c>
    </row>
    <row r="42" spans="7:8" ht="15">
      <c r="G42" t="s">
        <v>153</v>
      </c>
      <c r="H42" t="s">
        <v>154</v>
      </c>
    </row>
    <row r="43" spans="7:8" ht="15">
      <c r="G43" t="s">
        <v>155</v>
      </c>
      <c r="H43" t="s">
        <v>156</v>
      </c>
    </row>
    <row r="44" spans="7:8" ht="15">
      <c r="G44" t="s">
        <v>157</v>
      </c>
      <c r="H44" t="s">
        <v>158</v>
      </c>
    </row>
    <row r="45" spans="7:8" ht="15">
      <c r="G45" t="s">
        <v>159</v>
      </c>
      <c r="H45" t="s">
        <v>160</v>
      </c>
    </row>
    <row r="46" spans="7:8" ht="15">
      <c r="G46" t="s">
        <v>161</v>
      </c>
      <c r="H46" t="s">
        <v>162</v>
      </c>
    </row>
    <row r="47" spans="7:8" ht="15">
      <c r="G47" t="s">
        <v>163</v>
      </c>
      <c r="H47" t="s">
        <v>164</v>
      </c>
    </row>
    <row r="48" spans="7:8" ht="15">
      <c r="G48" t="s">
        <v>165</v>
      </c>
      <c r="H48" t="s">
        <v>166</v>
      </c>
    </row>
    <row r="49" spans="7:8" ht="15">
      <c r="G49" t="s">
        <v>167</v>
      </c>
      <c r="H49" t="s">
        <v>168</v>
      </c>
    </row>
    <row r="50" spans="7:8" ht="15">
      <c r="G50" t="s">
        <v>169</v>
      </c>
      <c r="H50" t="s">
        <v>170</v>
      </c>
    </row>
  </sheetData>
  <sheetProtection/>
  <printOptions/>
  <pageMargins left="0.7" right="0.7" top="0.75" bottom="0.75" header="0.3" footer="0.3"/>
  <pageSetup horizontalDpi="200" verticalDpi="2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2"/>
  <sheetViews>
    <sheetView zoomScalePageLayoutView="0" workbookViewId="0" topLeftCell="A1">
      <selection activeCell="A3" sqref="A3"/>
    </sheetView>
  </sheetViews>
  <sheetFormatPr defaultColWidth="18.28125" defaultRowHeight="15"/>
  <cols>
    <col min="1" max="1" width="24.140625" style="1" bestFit="1" customWidth="1"/>
    <col min="2" max="2" width="11.00390625" style="1" customWidth="1"/>
    <col min="3" max="3" width="10.140625" style="1" bestFit="1" customWidth="1"/>
    <col min="4" max="4" width="9.7109375" style="1" bestFit="1" customWidth="1"/>
    <col min="5" max="5" width="14.7109375" style="1" bestFit="1" customWidth="1"/>
    <col min="6" max="6" width="17.28125" style="1" customWidth="1"/>
    <col min="7" max="7" width="9.140625" style="1" bestFit="1" customWidth="1"/>
    <col min="8" max="8" width="12.140625" style="1" customWidth="1"/>
    <col min="9" max="9" width="9.140625" style="1" customWidth="1"/>
    <col min="10" max="10" width="10.28125" style="1" customWidth="1"/>
    <col min="11" max="11" width="12.28125" style="1" bestFit="1" customWidth="1"/>
    <col min="12" max="12" width="25.140625" style="1" bestFit="1" customWidth="1"/>
    <col min="13" max="13" width="38.00390625" style="1" customWidth="1"/>
    <col min="14" max="16384" width="18.28125" style="1" customWidth="1"/>
  </cols>
  <sheetData>
    <row r="1" ht="15">
      <c r="A1" s="1" t="str">
        <f>TRIM(PROPER(Addresses!$D$3))&amp;"AddressList"</f>
        <v>AddressList</v>
      </c>
    </row>
    <row r="2" spans="1:13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22</v>
      </c>
    </row>
    <row r="3" spans="1:13" ht="15">
      <c r="A3" s="1">
        <f ca="1">IF(Addresses!B11=0,"",(TRIM(LEFT(Addresses!$D$5,5))&amp;"_"&amp;YEAR(TODAY())&amp;"_"&amp;VLOOKUP(MONTH(TODAY()),Parameters!D:E,2,FALSE)&amp;DAY(TODAY())&amp;"_"&amp;TRIM(Addresses!A11)))</f>
      </c>
      <c r="B3" s="1">
        <f>IF(Addresses!B11=0,"","11003_"&amp;TRIM(LOWER(Addresses!$D$6)))</f>
      </c>
      <c r="C3" s="1">
        <f>IF(Addresses!B11=0,"",(TRIM(SUBSTITUTE(Addresses!B11,"#",""))))</f>
      </c>
      <c r="D3" s="1">
        <f>IF(Addresses!C11=0,"",(TRIM(SUBSTITUTE(Addresses!C11,"#",""))))</f>
      </c>
      <c r="E3" s="1">
        <f>IF(Addresses!D11=0,"",(TRIM(SUBSTITUTE(Addresses!D11,"#",""))))</f>
      </c>
      <c r="F3" s="1">
        <f>IF(Addresses!E11=0,"",(TRIM(SUBSTITUTE(Addresses!E11,"#",""))))</f>
      </c>
      <c r="G3" s="1">
        <f>IF(Addresses!F11=0,"",(TRIM(SUBSTITUTE(Addresses!F11,"#",""))))</f>
      </c>
      <c r="H3" s="1">
        <f>IF(Addresses!G11=0,"",(TRIM(SUBSTITUTE(Addresses!G11,"#",""))))</f>
      </c>
      <c r="I3" s="1">
        <f>_xlfn.IFERROR(VLOOKUP(Addresses!H11,Parameters!G:H,2,FALSE),UPPER(IF(Addresses!H11=0,"",(TRIM(Addresses!H11)))))</f>
      </c>
      <c r="J3" s="1">
        <f>IF(Addresses!H11=0,"",(LEFT(TRIM(Addresses!I11),5)))</f>
      </c>
      <c r="K3" s="1">
        <f>IF(Addresses!H11=0,"",Parameters!$B$2)</f>
      </c>
      <c r="L3" s="1">
        <f>IF(Addresses!H11=0,"",Parameters!$B$1)</f>
      </c>
      <c r="M3" s="1">
        <f>IF(Addresses!J11=0,"",TRIM((SUBSTITUTE(SUBSTITUTE(SUBSTITUTE(SUBSTITUTE(SUBSTITUTE(Addresses!J11,"(",""),")",""),".",""),"-",""),"#",""))))</f>
      </c>
    </row>
    <row r="4" spans="1:13" ht="15">
      <c r="A4" s="1">
        <f ca="1">IF(Addresses!B12=0,"",(TRIM(LEFT(Addresses!$D$5,5))&amp;"_"&amp;YEAR(TODAY())&amp;"_"&amp;VLOOKUP(MONTH(TODAY()),Parameters!D:E,2,FALSE)&amp;DAY(TODAY())&amp;"_"&amp;TRIM(Addresses!A12)))</f>
      </c>
      <c r="B4" s="1">
        <f>IF(Addresses!B12=0,"","11003_"&amp;TRIM(LOWER(Addresses!$D$6)))</f>
      </c>
      <c r="C4" s="1">
        <f>IF(Addresses!B12=0,"",(TRIM(SUBSTITUTE(Addresses!B12,"#",""))))</f>
      </c>
      <c r="D4" s="1">
        <f>IF(Addresses!C12=0,"",(TRIM(SUBSTITUTE(Addresses!C12,"#",""))))</f>
      </c>
      <c r="E4" s="1">
        <f>IF(Addresses!D12=0,"",(TRIM(SUBSTITUTE(Addresses!D12,"#",""))))</f>
      </c>
      <c r="F4" s="1">
        <f>IF(Addresses!E12=0,"",(TRIM(SUBSTITUTE(Addresses!E12,"#",""))))</f>
      </c>
      <c r="G4" s="1">
        <f>IF(Addresses!F12=0,"",(TRIM(SUBSTITUTE(Addresses!F12,"#",""))))</f>
      </c>
      <c r="H4" s="1">
        <f>IF(Addresses!G12=0,"",(TRIM(SUBSTITUTE(Addresses!G12,"#",""))))</f>
      </c>
      <c r="I4" s="1">
        <f>_xlfn.IFERROR(VLOOKUP(Addresses!H12,Parameters!G:H,2,FALSE),UPPER(IF(Addresses!H12=0,"",(TRIM(Addresses!H12)))))</f>
      </c>
      <c r="J4" s="1">
        <f>IF(Addresses!H12=0,"",(LEFT(TRIM(Addresses!I12),5)))</f>
      </c>
      <c r="K4" s="1">
        <f>IF(Addresses!H12=0,"",Parameters!$B$2)</f>
      </c>
      <c r="L4" s="1">
        <f>IF(Addresses!H12=0,"",Parameters!$B$1)</f>
      </c>
      <c r="M4" s="1">
        <f>IF(Addresses!J12=0,"",TRIM((SUBSTITUTE(SUBSTITUTE(SUBSTITUTE(SUBSTITUTE(SUBSTITUTE(Addresses!J12,"(",""),")",""),".",""),"-",""),"#",""))))</f>
      </c>
    </row>
    <row r="5" spans="1:13" ht="15">
      <c r="A5" s="1">
        <f ca="1">IF(Addresses!B13=0,"",(TRIM(LEFT(Addresses!$D$5,5))&amp;"_"&amp;YEAR(TODAY())&amp;"_"&amp;VLOOKUP(MONTH(TODAY()),Parameters!D:E,2,FALSE)&amp;DAY(TODAY())&amp;"_"&amp;TRIM(Addresses!A13)))</f>
      </c>
      <c r="B5" s="1">
        <f>IF(Addresses!B13=0,"","11003_"&amp;TRIM(LOWER(Addresses!$D$6)))</f>
      </c>
      <c r="C5" s="1">
        <f>IF(Addresses!B13=0,"",(TRIM(SUBSTITUTE(Addresses!B13,"#",""))))</f>
      </c>
      <c r="D5" s="1">
        <f>IF(Addresses!C13=0,"",(TRIM(SUBSTITUTE(Addresses!C13,"#",""))))</f>
      </c>
      <c r="E5" s="1">
        <f>IF(Addresses!D13=0,"",(TRIM(SUBSTITUTE(Addresses!D13,"#",""))))</f>
      </c>
      <c r="F5" s="1">
        <f>IF(Addresses!E13=0,"",(TRIM(SUBSTITUTE(Addresses!E13,"#",""))))</f>
      </c>
      <c r="G5" s="1">
        <f>IF(Addresses!F13=0,"",(TRIM(SUBSTITUTE(Addresses!F13,"#",""))))</f>
      </c>
      <c r="H5" s="1">
        <f>IF(Addresses!G13=0,"",(TRIM(SUBSTITUTE(Addresses!G13,"#",""))))</f>
      </c>
      <c r="I5" s="1">
        <f>_xlfn.IFERROR(VLOOKUP(Addresses!H13,Parameters!G:H,2,FALSE),UPPER(IF(Addresses!H13=0,"",(TRIM(Addresses!H13)))))</f>
      </c>
      <c r="J5" s="1">
        <f>IF(Addresses!H13=0,"",(LEFT(TRIM(Addresses!I13),5)))</f>
      </c>
      <c r="K5" s="1">
        <f>IF(Addresses!H13=0,"",Parameters!$B$2)</f>
      </c>
      <c r="L5" s="1">
        <f>IF(Addresses!H13=0,"",Parameters!$B$1)</f>
      </c>
      <c r="M5" s="1">
        <f>IF(Addresses!J13=0,"",TRIM((SUBSTITUTE(SUBSTITUTE(SUBSTITUTE(SUBSTITUTE(SUBSTITUTE(Addresses!J13,"(",""),")",""),".",""),"-",""),"#",""))))</f>
      </c>
    </row>
    <row r="6" spans="1:13" ht="15">
      <c r="A6" s="1">
        <f ca="1">IF(Addresses!B14=0,"",(TRIM(LEFT(Addresses!$D$5,5))&amp;"_"&amp;YEAR(TODAY())&amp;"_"&amp;VLOOKUP(MONTH(TODAY()),Parameters!D:E,2,FALSE)&amp;DAY(TODAY())&amp;"_"&amp;TRIM(Addresses!A14)))</f>
      </c>
      <c r="B6" s="1">
        <f>IF(Addresses!B14=0,"","11003_"&amp;TRIM(LOWER(Addresses!$D$6)))</f>
      </c>
      <c r="C6" s="1">
        <f>IF(Addresses!B14=0,"",(TRIM(SUBSTITUTE(Addresses!B14,"#",""))))</f>
      </c>
      <c r="D6" s="1">
        <f>IF(Addresses!C14=0,"",(TRIM(SUBSTITUTE(Addresses!C14,"#",""))))</f>
      </c>
      <c r="E6" s="1">
        <f>IF(Addresses!D14=0,"",(TRIM(SUBSTITUTE(Addresses!D14,"#",""))))</f>
      </c>
      <c r="F6" s="1">
        <f>IF(Addresses!E14=0,"",(TRIM(SUBSTITUTE(Addresses!E14,"#",""))))</f>
      </c>
      <c r="G6" s="1">
        <f>IF(Addresses!F14=0,"",(TRIM(SUBSTITUTE(Addresses!F14,"#",""))))</f>
      </c>
      <c r="H6" s="1">
        <f>IF(Addresses!G14=0,"",(TRIM(SUBSTITUTE(Addresses!G14,"#",""))))</f>
      </c>
      <c r="I6" s="1">
        <f>_xlfn.IFERROR(VLOOKUP(Addresses!H14,Parameters!G:H,2,FALSE),UPPER(IF(Addresses!H14=0,"",(TRIM(Addresses!H14)))))</f>
      </c>
      <c r="J6" s="1">
        <f>IF(Addresses!H14=0,"",(LEFT(TRIM(Addresses!I14),5)))</f>
      </c>
      <c r="K6" s="1">
        <f>IF(Addresses!H14=0,"",Parameters!$B$2)</f>
      </c>
      <c r="L6" s="1">
        <f>IF(Addresses!H14=0,"",Parameters!$B$1)</f>
      </c>
      <c r="M6" s="1">
        <f>IF(Addresses!J14=0,"",TRIM((SUBSTITUTE(SUBSTITUTE(SUBSTITUTE(SUBSTITUTE(SUBSTITUTE(Addresses!J14,"(",""),")",""),".",""),"-",""),"#",""))))</f>
      </c>
    </row>
    <row r="7" spans="1:13" ht="15">
      <c r="A7" s="1">
        <f ca="1">IF(Addresses!B15=0,"",(TRIM(LEFT(Addresses!$D$5,5))&amp;"_"&amp;YEAR(TODAY())&amp;"_"&amp;VLOOKUP(MONTH(TODAY()),Parameters!D:E,2,FALSE)&amp;DAY(TODAY())&amp;"_"&amp;TRIM(Addresses!A15)))</f>
      </c>
      <c r="B7" s="1">
        <f>IF(Addresses!B15=0,"","11003_"&amp;TRIM(LOWER(Addresses!$D$6)))</f>
      </c>
      <c r="C7" s="1">
        <f>IF(Addresses!B15=0,"",(TRIM(SUBSTITUTE(Addresses!B15,"#",""))))</f>
      </c>
      <c r="D7" s="1">
        <f>IF(Addresses!C15=0,"",(TRIM(SUBSTITUTE(Addresses!C15,"#",""))))</f>
      </c>
      <c r="E7" s="1">
        <f>IF(Addresses!D15=0,"",(TRIM(SUBSTITUTE(Addresses!D15,"#",""))))</f>
      </c>
      <c r="F7" s="1">
        <f>IF(Addresses!E15=0,"",(TRIM(SUBSTITUTE(Addresses!E15,"#",""))))</f>
      </c>
      <c r="G7" s="1">
        <f>IF(Addresses!F15=0,"",(TRIM(SUBSTITUTE(Addresses!F15,"#",""))))</f>
      </c>
      <c r="H7" s="1">
        <f>IF(Addresses!G15=0,"",(TRIM(SUBSTITUTE(Addresses!G15,"#",""))))</f>
      </c>
      <c r="I7" s="1">
        <f>_xlfn.IFERROR(VLOOKUP(Addresses!H15,Parameters!G:H,2,FALSE),UPPER(IF(Addresses!H15=0,"",(TRIM(Addresses!H15)))))</f>
      </c>
      <c r="J7" s="1">
        <f>IF(Addresses!H15=0,"",(LEFT(TRIM(Addresses!I15),5)))</f>
      </c>
      <c r="K7" s="1">
        <f>IF(Addresses!H15=0,"",Parameters!$B$2)</f>
      </c>
      <c r="L7" s="1">
        <f>IF(Addresses!H15=0,"",Parameters!$B$1)</f>
      </c>
      <c r="M7" s="1">
        <f>IF(Addresses!J15=0,"",TRIM((SUBSTITUTE(SUBSTITUTE(SUBSTITUTE(SUBSTITUTE(SUBSTITUTE(Addresses!J15,"(",""),")",""),".",""),"-",""),"#",""))))</f>
      </c>
    </row>
    <row r="8" spans="1:13" ht="15">
      <c r="A8" s="1">
        <f ca="1">IF(Addresses!B16=0,"",(TRIM(LEFT(Addresses!$D$5,5))&amp;"_"&amp;YEAR(TODAY())&amp;"_"&amp;VLOOKUP(MONTH(TODAY()),Parameters!D:E,2,FALSE)&amp;DAY(TODAY())&amp;"_"&amp;TRIM(Addresses!A16)))</f>
      </c>
      <c r="B8" s="1">
        <f>IF(Addresses!B16=0,"","11003_"&amp;TRIM(LOWER(Addresses!$D$6)))</f>
      </c>
      <c r="C8" s="1">
        <f>IF(Addresses!B16=0,"",(TRIM(SUBSTITUTE(Addresses!B16,"#",""))))</f>
      </c>
      <c r="D8" s="1">
        <f>IF(Addresses!C16=0,"",(TRIM(SUBSTITUTE(Addresses!C16,"#",""))))</f>
      </c>
      <c r="E8" s="1">
        <f>IF(Addresses!D16=0,"",(TRIM(SUBSTITUTE(Addresses!D16,"#",""))))</f>
      </c>
      <c r="F8" s="1">
        <f>IF(Addresses!E16=0,"",(TRIM(SUBSTITUTE(Addresses!E16,"#",""))))</f>
      </c>
      <c r="G8" s="1">
        <f>IF(Addresses!F16=0,"",(TRIM(SUBSTITUTE(Addresses!F16,"#",""))))</f>
      </c>
      <c r="H8" s="1">
        <f>IF(Addresses!G16=0,"",(TRIM(SUBSTITUTE(Addresses!G16,"#",""))))</f>
      </c>
      <c r="I8" s="1">
        <f>_xlfn.IFERROR(VLOOKUP(Addresses!H16,Parameters!G:H,2,FALSE),UPPER(IF(Addresses!H16=0,"",(TRIM(Addresses!H16)))))</f>
      </c>
      <c r="J8" s="1">
        <f>IF(Addresses!H16=0,"",(LEFT(TRIM(Addresses!I16),5)))</f>
      </c>
      <c r="K8" s="1">
        <f>IF(Addresses!H16=0,"",Parameters!$B$2)</f>
      </c>
      <c r="L8" s="1">
        <f>IF(Addresses!H16=0,"",Parameters!$B$1)</f>
      </c>
      <c r="M8" s="1">
        <f>IF(Addresses!J16=0,"",TRIM((SUBSTITUTE(SUBSTITUTE(SUBSTITUTE(SUBSTITUTE(SUBSTITUTE(Addresses!J16,"(",""),")",""),".",""),"-",""),"#",""))))</f>
      </c>
    </row>
    <row r="9" spans="1:13" ht="15">
      <c r="A9" s="1">
        <f ca="1">IF(Addresses!B17=0,"",(TRIM(LEFT(Addresses!$D$5,5))&amp;"_"&amp;YEAR(TODAY())&amp;"_"&amp;VLOOKUP(MONTH(TODAY()),Parameters!D:E,2,FALSE)&amp;DAY(TODAY())&amp;"_"&amp;TRIM(Addresses!A17)))</f>
      </c>
      <c r="B9" s="1">
        <f>IF(Addresses!B17=0,"","11003_"&amp;TRIM(LOWER(Addresses!$D$6)))</f>
      </c>
      <c r="C9" s="1">
        <f>IF(Addresses!B17=0,"",(TRIM(SUBSTITUTE(Addresses!B17,"#",""))))</f>
      </c>
      <c r="D9" s="1">
        <f>IF(Addresses!C17=0,"",(TRIM(SUBSTITUTE(Addresses!C17,"#",""))))</f>
      </c>
      <c r="E9" s="1">
        <f>IF(Addresses!D17=0,"",(TRIM(SUBSTITUTE(Addresses!D17,"#",""))))</f>
      </c>
      <c r="F9" s="1">
        <f>IF(Addresses!E17=0,"",(TRIM(SUBSTITUTE(Addresses!E17,"#",""))))</f>
      </c>
      <c r="G9" s="1">
        <f>IF(Addresses!F17=0,"",(TRIM(SUBSTITUTE(Addresses!F17,"#",""))))</f>
      </c>
      <c r="H9" s="1">
        <f>IF(Addresses!G17=0,"",(TRIM(SUBSTITUTE(Addresses!G17,"#",""))))</f>
      </c>
      <c r="I9" s="1">
        <f>_xlfn.IFERROR(VLOOKUP(Addresses!H17,Parameters!G:H,2,FALSE),UPPER(IF(Addresses!H17=0,"",(TRIM(Addresses!H17)))))</f>
      </c>
      <c r="J9" s="1">
        <f>IF(Addresses!H17=0,"",(LEFT(TRIM(Addresses!I17),5)))</f>
      </c>
      <c r="K9" s="1">
        <f>IF(Addresses!H17=0,"",Parameters!$B$2)</f>
      </c>
      <c r="L9" s="1">
        <f>IF(Addresses!H17=0,"",Parameters!$B$1)</f>
      </c>
      <c r="M9" s="1">
        <f>IF(Addresses!J17=0,"",TRIM((SUBSTITUTE(SUBSTITUTE(SUBSTITUTE(SUBSTITUTE(SUBSTITUTE(Addresses!J17,"(",""),")",""),".",""),"-",""),"#",""))))</f>
      </c>
    </row>
    <row r="10" spans="1:13" ht="15">
      <c r="A10" s="1">
        <f ca="1">IF(Addresses!B18=0,"",(TRIM(LEFT(Addresses!$D$5,5))&amp;"_"&amp;YEAR(TODAY())&amp;"_"&amp;VLOOKUP(MONTH(TODAY()),Parameters!D:E,2,FALSE)&amp;DAY(TODAY())&amp;"_"&amp;TRIM(Addresses!A18)))</f>
      </c>
      <c r="B10" s="1">
        <f>IF(Addresses!B18=0,"","11003_"&amp;TRIM(LOWER(Addresses!$D$6)))</f>
      </c>
      <c r="C10" s="1">
        <f>IF(Addresses!B18=0,"",(TRIM(SUBSTITUTE(Addresses!B18,"#",""))))</f>
      </c>
      <c r="D10" s="1">
        <f>IF(Addresses!C18=0,"",(TRIM(SUBSTITUTE(Addresses!C18,"#",""))))</f>
      </c>
      <c r="E10" s="1">
        <f>IF(Addresses!D18=0,"",(TRIM(SUBSTITUTE(Addresses!D18,"#",""))))</f>
      </c>
      <c r="F10" s="1">
        <f>IF(Addresses!E18=0,"",(TRIM(SUBSTITUTE(Addresses!E18,"#",""))))</f>
      </c>
      <c r="G10" s="1">
        <f>IF(Addresses!F18=0,"",(TRIM(SUBSTITUTE(Addresses!F18,"#",""))))</f>
      </c>
      <c r="H10" s="1">
        <f>IF(Addresses!G18=0,"",(TRIM(SUBSTITUTE(Addresses!G18,"#",""))))</f>
      </c>
      <c r="I10" s="1">
        <f>_xlfn.IFERROR(VLOOKUP(Addresses!H18,Parameters!G:H,2,FALSE),UPPER(IF(Addresses!H18=0,"",(TRIM(Addresses!H18)))))</f>
      </c>
      <c r="J10" s="1">
        <f>IF(Addresses!H18=0,"",(LEFT(TRIM(Addresses!I18),5)))</f>
      </c>
      <c r="K10" s="1">
        <f>IF(Addresses!H18=0,"",Parameters!$B$2)</f>
      </c>
      <c r="L10" s="1">
        <f>IF(Addresses!H18=0,"",Parameters!$B$1)</f>
      </c>
      <c r="M10" s="1">
        <f>IF(Addresses!J18=0,"",TRIM((SUBSTITUTE(SUBSTITUTE(SUBSTITUTE(SUBSTITUTE(SUBSTITUTE(Addresses!J18,"(",""),")",""),".",""),"-",""),"#",""))))</f>
      </c>
    </row>
    <row r="11" spans="1:13" ht="15">
      <c r="A11" s="1">
        <f ca="1">IF(Addresses!B19=0,"",(TRIM(LEFT(Addresses!$D$5,5))&amp;"_"&amp;YEAR(TODAY())&amp;"_"&amp;VLOOKUP(MONTH(TODAY()),Parameters!D:E,2,FALSE)&amp;DAY(TODAY())&amp;"_"&amp;TRIM(Addresses!A19)))</f>
      </c>
      <c r="B11" s="1">
        <f>IF(Addresses!B19=0,"","11003_"&amp;TRIM(LOWER(Addresses!$D$6)))</f>
      </c>
      <c r="C11" s="1">
        <f>IF(Addresses!B19=0,"",(TRIM(SUBSTITUTE(Addresses!B19,"#",""))))</f>
      </c>
      <c r="D11" s="1">
        <f>IF(Addresses!C19=0,"",(TRIM(SUBSTITUTE(Addresses!C19,"#",""))))</f>
      </c>
      <c r="E11" s="1">
        <f>IF(Addresses!D19=0,"",(TRIM(SUBSTITUTE(Addresses!D19,"#",""))))</f>
      </c>
      <c r="F11" s="1">
        <f>IF(Addresses!E19=0,"",(TRIM(SUBSTITUTE(Addresses!E19,"#",""))))</f>
      </c>
      <c r="G11" s="1">
        <f>IF(Addresses!F19=0,"",(TRIM(SUBSTITUTE(Addresses!F19,"#",""))))</f>
      </c>
      <c r="H11" s="1">
        <f>IF(Addresses!G19=0,"",(TRIM(SUBSTITUTE(Addresses!G19,"#",""))))</f>
      </c>
      <c r="I11" s="1">
        <f>_xlfn.IFERROR(VLOOKUP(Addresses!H19,Parameters!G:H,2,FALSE),UPPER(IF(Addresses!H19=0,"",(TRIM(Addresses!H19)))))</f>
      </c>
      <c r="J11" s="1">
        <f>IF(Addresses!H19=0,"",(LEFT(TRIM(Addresses!I19),5)))</f>
      </c>
      <c r="K11" s="1">
        <f>IF(Addresses!H19=0,"",Parameters!$B$2)</f>
      </c>
      <c r="L11" s="1">
        <f>IF(Addresses!H19=0,"",Parameters!$B$1)</f>
      </c>
      <c r="M11" s="1">
        <f>IF(Addresses!J19=0,"",TRIM((SUBSTITUTE(SUBSTITUTE(SUBSTITUTE(SUBSTITUTE(SUBSTITUTE(Addresses!J19,"(",""),")",""),".",""),"-",""),"#",""))))</f>
      </c>
    </row>
    <row r="12" spans="1:13" ht="15">
      <c r="A12" s="1">
        <f ca="1">IF(Addresses!B20=0,"",(TRIM(LEFT(Addresses!$D$5,5))&amp;"_"&amp;YEAR(TODAY())&amp;"_"&amp;VLOOKUP(MONTH(TODAY()),Parameters!D:E,2,FALSE)&amp;DAY(TODAY())&amp;"_"&amp;TRIM(Addresses!A20)))</f>
      </c>
      <c r="B12" s="1">
        <f>IF(Addresses!B20=0,"","11003_"&amp;TRIM(LOWER(Addresses!$D$6)))</f>
      </c>
      <c r="C12" s="1">
        <f>IF(Addresses!B20=0,"",(TRIM(SUBSTITUTE(Addresses!B20,"#",""))))</f>
      </c>
      <c r="D12" s="1">
        <f>IF(Addresses!C20=0,"",(TRIM(SUBSTITUTE(Addresses!C20,"#",""))))</f>
      </c>
      <c r="E12" s="1">
        <f>IF(Addresses!D20=0,"",(TRIM(SUBSTITUTE(Addresses!D20,"#",""))))</f>
      </c>
      <c r="F12" s="1">
        <f>IF(Addresses!E20=0,"",(TRIM(SUBSTITUTE(Addresses!E20,"#",""))))</f>
      </c>
      <c r="G12" s="1">
        <f>IF(Addresses!F20=0,"",(TRIM(SUBSTITUTE(Addresses!F20,"#",""))))</f>
      </c>
      <c r="H12" s="1">
        <f>IF(Addresses!G20=0,"",(TRIM(SUBSTITUTE(Addresses!G20,"#",""))))</f>
      </c>
      <c r="I12" s="1">
        <f>_xlfn.IFERROR(VLOOKUP(Addresses!H20,Parameters!G:H,2,FALSE),UPPER(IF(Addresses!H20=0,"",(TRIM(Addresses!H20)))))</f>
      </c>
      <c r="J12" s="1">
        <f>IF(Addresses!H20=0,"",(LEFT(TRIM(Addresses!I20),5)))</f>
      </c>
      <c r="K12" s="1">
        <f>IF(Addresses!H20=0,"",Parameters!$B$2)</f>
      </c>
      <c r="L12" s="1">
        <f>IF(Addresses!H20=0,"",Parameters!$B$1)</f>
      </c>
      <c r="M12" s="1">
        <f>IF(Addresses!J20=0,"",TRIM((SUBSTITUTE(SUBSTITUTE(SUBSTITUTE(SUBSTITUTE(SUBSTITUTE(Addresses!J20,"(",""),")",""),".",""),"-",""),"#",""))))</f>
      </c>
    </row>
    <row r="13" spans="1:13" ht="15">
      <c r="A13" s="1">
        <f ca="1">IF(Addresses!B21=0,"",(TRIM(LEFT(Addresses!$D$5,5))&amp;"_"&amp;YEAR(TODAY())&amp;"_"&amp;VLOOKUP(MONTH(TODAY()),Parameters!D:E,2,FALSE)&amp;DAY(TODAY())&amp;"_"&amp;TRIM(Addresses!A21)))</f>
      </c>
      <c r="B13" s="1">
        <f>IF(Addresses!B21=0,"","11003_"&amp;TRIM(LOWER(Addresses!$D$6)))</f>
      </c>
      <c r="C13" s="1">
        <f>IF(Addresses!B21=0,"",(TRIM(SUBSTITUTE(Addresses!B21,"#",""))))</f>
      </c>
      <c r="D13" s="1">
        <f>IF(Addresses!C21=0,"",(TRIM(SUBSTITUTE(Addresses!C21,"#",""))))</f>
      </c>
      <c r="E13" s="1">
        <f>IF(Addresses!D21=0,"",(TRIM(SUBSTITUTE(Addresses!D21,"#",""))))</f>
      </c>
      <c r="F13" s="1">
        <f>IF(Addresses!E21=0,"",(TRIM(SUBSTITUTE(Addresses!E21,"#",""))))</f>
      </c>
      <c r="G13" s="1">
        <f>IF(Addresses!F21=0,"",(TRIM(SUBSTITUTE(Addresses!F21,"#",""))))</f>
      </c>
      <c r="H13" s="1">
        <f>IF(Addresses!G21=0,"",(TRIM(SUBSTITUTE(Addresses!G21,"#",""))))</f>
      </c>
      <c r="I13" s="1">
        <f>_xlfn.IFERROR(VLOOKUP(Addresses!H21,Parameters!G:H,2,FALSE),UPPER(IF(Addresses!H21=0,"",(TRIM(Addresses!H21)))))</f>
      </c>
      <c r="J13" s="1">
        <f>IF(Addresses!H21=0,"",(LEFT(TRIM(Addresses!I21),5)))</f>
      </c>
      <c r="K13" s="1">
        <f>IF(Addresses!H21=0,"",Parameters!$B$2)</f>
      </c>
      <c r="L13" s="1">
        <f>IF(Addresses!H21=0,"",Parameters!$B$1)</f>
      </c>
      <c r="M13" s="1">
        <f>IF(Addresses!J21=0,"",TRIM((SUBSTITUTE(SUBSTITUTE(SUBSTITUTE(SUBSTITUTE(SUBSTITUTE(Addresses!J21,"(",""),")",""),".",""),"-",""),"#",""))))</f>
      </c>
    </row>
    <row r="14" spans="1:13" ht="15">
      <c r="A14" s="1">
        <f ca="1">IF(Addresses!B22=0,"",(TRIM(LEFT(Addresses!$D$5,5))&amp;"_"&amp;YEAR(TODAY())&amp;"_"&amp;VLOOKUP(MONTH(TODAY()),Parameters!D:E,2,FALSE)&amp;DAY(TODAY())&amp;"_"&amp;TRIM(Addresses!A22)))</f>
      </c>
      <c r="B14" s="1">
        <f>IF(Addresses!B22=0,"","11003_"&amp;TRIM(LOWER(Addresses!$D$6)))</f>
      </c>
      <c r="C14" s="1">
        <f>IF(Addresses!B22=0,"",(TRIM(SUBSTITUTE(Addresses!B22,"#",""))))</f>
      </c>
      <c r="D14" s="1">
        <f>IF(Addresses!C22=0,"",(TRIM(SUBSTITUTE(Addresses!C22,"#",""))))</f>
      </c>
      <c r="E14" s="1">
        <f>IF(Addresses!D22=0,"",(TRIM(SUBSTITUTE(Addresses!D22,"#",""))))</f>
      </c>
      <c r="F14" s="1">
        <f>IF(Addresses!E22=0,"",(TRIM(SUBSTITUTE(Addresses!E22,"#",""))))</f>
      </c>
      <c r="G14" s="1">
        <f>IF(Addresses!F22=0,"",(TRIM(SUBSTITUTE(Addresses!F22,"#",""))))</f>
      </c>
      <c r="H14" s="1">
        <f>IF(Addresses!G22=0,"",(TRIM(SUBSTITUTE(Addresses!G22,"#",""))))</f>
      </c>
      <c r="I14" s="1">
        <f>_xlfn.IFERROR(VLOOKUP(Addresses!H22,Parameters!G:H,2,FALSE),UPPER(IF(Addresses!H22=0,"",(TRIM(Addresses!H22)))))</f>
      </c>
      <c r="J14" s="1">
        <f>IF(Addresses!H22=0,"",(LEFT(TRIM(Addresses!I22),5)))</f>
      </c>
      <c r="K14" s="1">
        <f>IF(Addresses!H22=0,"",Parameters!$B$2)</f>
      </c>
      <c r="L14" s="1">
        <f>IF(Addresses!H22=0,"",Parameters!$B$1)</f>
      </c>
      <c r="M14" s="1">
        <f>IF(Addresses!J22=0,"",TRIM((SUBSTITUTE(SUBSTITUTE(SUBSTITUTE(SUBSTITUTE(SUBSTITUTE(Addresses!J22,"(",""),")",""),".",""),"-",""),"#",""))))</f>
      </c>
    </row>
    <row r="15" spans="1:13" ht="15">
      <c r="A15" s="1">
        <f ca="1">IF(Addresses!B23=0,"",(TRIM(LEFT(Addresses!$D$5,5))&amp;"_"&amp;YEAR(TODAY())&amp;"_"&amp;VLOOKUP(MONTH(TODAY()),Parameters!D:E,2,FALSE)&amp;DAY(TODAY())&amp;"_"&amp;TRIM(Addresses!A23)))</f>
      </c>
      <c r="B15" s="1">
        <f>IF(Addresses!B23=0,"","11003_"&amp;TRIM(LOWER(Addresses!$D$6)))</f>
      </c>
      <c r="C15" s="1">
        <f>IF(Addresses!B23=0,"",(TRIM(SUBSTITUTE(Addresses!B23,"#",""))))</f>
      </c>
      <c r="D15" s="1">
        <f>IF(Addresses!C23=0,"",(TRIM(SUBSTITUTE(Addresses!C23,"#",""))))</f>
      </c>
      <c r="E15" s="1">
        <f>IF(Addresses!D23=0,"",(TRIM(SUBSTITUTE(Addresses!D23,"#",""))))</f>
      </c>
      <c r="F15" s="1">
        <f>IF(Addresses!E23=0,"",(TRIM(SUBSTITUTE(Addresses!E23,"#",""))))</f>
      </c>
      <c r="G15" s="1">
        <f>IF(Addresses!F23=0,"",(TRIM(SUBSTITUTE(Addresses!F23,"#",""))))</f>
      </c>
      <c r="H15" s="1">
        <f>IF(Addresses!G23=0,"",(TRIM(SUBSTITUTE(Addresses!G23,"#",""))))</f>
      </c>
      <c r="I15" s="1">
        <f>_xlfn.IFERROR(VLOOKUP(Addresses!H23,Parameters!G:H,2,FALSE),UPPER(IF(Addresses!H23=0,"",(TRIM(Addresses!H23)))))</f>
      </c>
      <c r="J15" s="1">
        <f>IF(Addresses!H23=0,"",(LEFT(TRIM(Addresses!I23),5)))</f>
      </c>
      <c r="K15" s="1">
        <f>IF(Addresses!H23=0,"",Parameters!$B$2)</f>
      </c>
      <c r="L15" s="1">
        <f>IF(Addresses!H23=0,"",Parameters!$B$1)</f>
      </c>
      <c r="M15" s="1">
        <f>IF(Addresses!J23=0,"",TRIM((SUBSTITUTE(SUBSTITUTE(SUBSTITUTE(SUBSTITUTE(SUBSTITUTE(Addresses!J23,"(",""),")",""),".",""),"-",""),"#",""))))</f>
      </c>
    </row>
    <row r="16" spans="1:13" ht="15">
      <c r="A16" s="1">
        <f ca="1">IF(Addresses!B24=0,"",(TRIM(LEFT(Addresses!$D$5,5))&amp;"_"&amp;YEAR(TODAY())&amp;"_"&amp;VLOOKUP(MONTH(TODAY()),Parameters!D:E,2,FALSE)&amp;DAY(TODAY())&amp;"_"&amp;TRIM(Addresses!A24)))</f>
      </c>
      <c r="B16" s="1">
        <f>IF(Addresses!B24=0,"","11003_"&amp;TRIM(LOWER(Addresses!$D$6)))</f>
      </c>
      <c r="C16" s="1">
        <f>IF(Addresses!B24=0,"",(TRIM(SUBSTITUTE(Addresses!B24,"#",""))))</f>
      </c>
      <c r="D16" s="1">
        <f>IF(Addresses!C24=0,"",(TRIM(SUBSTITUTE(Addresses!C24,"#",""))))</f>
      </c>
      <c r="E16" s="1">
        <f>IF(Addresses!D24=0,"",(TRIM(SUBSTITUTE(Addresses!D24,"#",""))))</f>
      </c>
      <c r="F16" s="1">
        <f>IF(Addresses!E24=0,"",(TRIM(SUBSTITUTE(Addresses!E24,"#",""))))</f>
      </c>
      <c r="G16" s="1">
        <f>IF(Addresses!F24=0,"",(TRIM(SUBSTITUTE(Addresses!F24,"#",""))))</f>
      </c>
      <c r="H16" s="1">
        <f>IF(Addresses!G24=0,"",(TRIM(SUBSTITUTE(Addresses!G24,"#",""))))</f>
      </c>
      <c r="I16" s="1">
        <f>_xlfn.IFERROR(VLOOKUP(Addresses!H24,Parameters!G:H,2,FALSE),UPPER(IF(Addresses!H24=0,"",(TRIM(Addresses!H24)))))</f>
      </c>
      <c r="J16" s="1">
        <f>IF(Addresses!H24=0,"",(LEFT(TRIM(Addresses!I24),5)))</f>
      </c>
      <c r="K16" s="1">
        <f>IF(Addresses!H24=0,"",Parameters!$B$2)</f>
      </c>
      <c r="L16" s="1">
        <f>IF(Addresses!H24=0,"",Parameters!$B$1)</f>
      </c>
      <c r="M16" s="1">
        <f>IF(Addresses!J24=0,"",TRIM((SUBSTITUTE(SUBSTITUTE(SUBSTITUTE(SUBSTITUTE(SUBSTITUTE(Addresses!J24,"(",""),")",""),".",""),"-",""),"#",""))))</f>
      </c>
    </row>
    <row r="17" spans="1:13" ht="15">
      <c r="A17" s="1">
        <f ca="1">IF(Addresses!B25=0,"",(TRIM(LEFT(Addresses!$D$5,5))&amp;"_"&amp;YEAR(TODAY())&amp;"_"&amp;VLOOKUP(MONTH(TODAY()),Parameters!D:E,2,FALSE)&amp;DAY(TODAY())&amp;"_"&amp;TRIM(Addresses!A25)))</f>
      </c>
      <c r="B17" s="1">
        <f>IF(Addresses!B25=0,"","11003_"&amp;TRIM(LOWER(Addresses!$D$6)))</f>
      </c>
      <c r="C17" s="1">
        <f>IF(Addresses!B25=0,"",(TRIM(SUBSTITUTE(Addresses!B25,"#",""))))</f>
      </c>
      <c r="D17" s="1">
        <f>IF(Addresses!C25=0,"",(TRIM(SUBSTITUTE(Addresses!C25,"#",""))))</f>
      </c>
      <c r="E17" s="1">
        <f>IF(Addresses!D25=0,"",(TRIM(SUBSTITUTE(Addresses!D25,"#",""))))</f>
      </c>
      <c r="F17" s="1">
        <f>IF(Addresses!E25=0,"",(TRIM(SUBSTITUTE(Addresses!E25,"#",""))))</f>
      </c>
      <c r="G17" s="1">
        <f>IF(Addresses!F25=0,"",(TRIM(SUBSTITUTE(Addresses!F25,"#",""))))</f>
      </c>
      <c r="H17" s="1">
        <f>IF(Addresses!G25=0,"",(TRIM(SUBSTITUTE(Addresses!G25,"#",""))))</f>
      </c>
      <c r="I17" s="1">
        <f>_xlfn.IFERROR(VLOOKUP(Addresses!H25,Parameters!G:H,2,FALSE),UPPER(IF(Addresses!H25=0,"",(TRIM(Addresses!H25)))))</f>
      </c>
      <c r="J17" s="1">
        <f>IF(Addresses!H25=0,"",(LEFT(TRIM(Addresses!I25),5)))</f>
      </c>
      <c r="K17" s="1">
        <f>IF(Addresses!H25=0,"",Parameters!$B$2)</f>
      </c>
      <c r="L17" s="1">
        <f>IF(Addresses!H25=0,"",Parameters!$B$1)</f>
      </c>
      <c r="M17" s="1">
        <f>IF(Addresses!J25=0,"",TRIM((SUBSTITUTE(SUBSTITUTE(SUBSTITUTE(SUBSTITUTE(SUBSTITUTE(Addresses!J25,"(",""),")",""),".",""),"-",""),"#",""))))</f>
      </c>
    </row>
    <row r="18" spans="1:13" ht="15">
      <c r="A18" s="1">
        <f ca="1">IF(Addresses!B26=0,"",(TRIM(LEFT(Addresses!$D$5,5))&amp;"_"&amp;YEAR(TODAY())&amp;"_"&amp;VLOOKUP(MONTH(TODAY()),Parameters!D:E,2,FALSE)&amp;DAY(TODAY())&amp;"_"&amp;TRIM(Addresses!A26)))</f>
      </c>
      <c r="B18" s="1">
        <f>IF(Addresses!B26=0,"","11003_"&amp;TRIM(LOWER(Addresses!$D$6)))</f>
      </c>
      <c r="C18" s="1">
        <f>IF(Addresses!B26=0,"",(TRIM(SUBSTITUTE(Addresses!B26,"#",""))))</f>
      </c>
      <c r="D18" s="1">
        <f>IF(Addresses!C26=0,"",(TRIM(SUBSTITUTE(Addresses!C26,"#",""))))</f>
      </c>
      <c r="E18" s="1">
        <f>IF(Addresses!D26=0,"",(TRIM(SUBSTITUTE(Addresses!D26,"#",""))))</f>
      </c>
      <c r="F18" s="1">
        <f>IF(Addresses!E26=0,"",(TRIM(SUBSTITUTE(Addresses!E26,"#",""))))</f>
      </c>
      <c r="G18" s="1">
        <f>IF(Addresses!F26=0,"",(TRIM(SUBSTITUTE(Addresses!F26,"#",""))))</f>
      </c>
      <c r="H18" s="1">
        <f>IF(Addresses!G26=0,"",(TRIM(SUBSTITUTE(Addresses!G26,"#",""))))</f>
      </c>
      <c r="I18" s="1">
        <f>_xlfn.IFERROR(VLOOKUP(Addresses!H26,Parameters!G:H,2,FALSE),UPPER(IF(Addresses!H26=0,"",(TRIM(Addresses!H26)))))</f>
      </c>
      <c r="J18" s="1">
        <f>IF(Addresses!H26=0,"",(LEFT(TRIM(Addresses!I26),5)))</f>
      </c>
      <c r="K18" s="1">
        <f>IF(Addresses!H26=0,"",Parameters!$B$2)</f>
      </c>
      <c r="L18" s="1">
        <f>IF(Addresses!H26=0,"",Parameters!$B$1)</f>
      </c>
      <c r="M18" s="1">
        <f>IF(Addresses!J26=0,"",TRIM((SUBSTITUTE(SUBSTITUTE(SUBSTITUTE(SUBSTITUTE(SUBSTITUTE(Addresses!J26,"(",""),")",""),".",""),"-",""),"#",""))))</f>
      </c>
    </row>
    <row r="19" spans="1:13" ht="15">
      <c r="A19" s="1">
        <f ca="1">IF(Addresses!B27=0,"",(TRIM(LEFT(Addresses!$D$5,5))&amp;"_"&amp;YEAR(TODAY())&amp;"_"&amp;VLOOKUP(MONTH(TODAY()),Parameters!D:E,2,FALSE)&amp;DAY(TODAY())&amp;"_"&amp;TRIM(Addresses!A27)))</f>
      </c>
      <c r="B19" s="1">
        <f>IF(Addresses!B27=0,"","11003_"&amp;TRIM(LOWER(Addresses!$D$6)))</f>
      </c>
      <c r="C19" s="1">
        <f>IF(Addresses!B27=0,"",(TRIM(SUBSTITUTE(Addresses!B27,"#",""))))</f>
      </c>
      <c r="D19" s="1">
        <f>IF(Addresses!C27=0,"",(TRIM(SUBSTITUTE(Addresses!C27,"#",""))))</f>
      </c>
      <c r="E19" s="1">
        <f>IF(Addresses!D27=0,"",(TRIM(SUBSTITUTE(Addresses!D27,"#",""))))</f>
      </c>
      <c r="F19" s="1">
        <f>IF(Addresses!E27=0,"",(TRIM(SUBSTITUTE(Addresses!E27,"#",""))))</f>
      </c>
      <c r="G19" s="1">
        <f>IF(Addresses!F27=0,"",(TRIM(SUBSTITUTE(Addresses!F27,"#",""))))</f>
      </c>
      <c r="H19" s="1">
        <f>IF(Addresses!G27=0,"",(TRIM(SUBSTITUTE(Addresses!G27,"#",""))))</f>
      </c>
      <c r="I19" s="1">
        <f>_xlfn.IFERROR(VLOOKUP(Addresses!H27,Parameters!G:H,2,FALSE),UPPER(IF(Addresses!H27=0,"",(TRIM(Addresses!H27)))))</f>
      </c>
      <c r="J19" s="1">
        <f>IF(Addresses!H27=0,"",(LEFT(TRIM(Addresses!I27),5)))</f>
      </c>
      <c r="K19" s="1">
        <f>IF(Addresses!H27=0,"",Parameters!$B$2)</f>
      </c>
      <c r="L19" s="1">
        <f>IF(Addresses!H27=0,"",Parameters!$B$1)</f>
      </c>
      <c r="M19" s="1">
        <f>IF(Addresses!J27=0,"",TRIM((SUBSTITUTE(SUBSTITUTE(SUBSTITUTE(SUBSTITUTE(SUBSTITUTE(Addresses!J27,"(",""),")",""),".",""),"-",""),"#",""))))</f>
      </c>
    </row>
    <row r="20" spans="1:13" ht="15">
      <c r="A20" s="1">
        <f ca="1">IF(Addresses!B28=0,"",(TRIM(LEFT(Addresses!$D$5,5))&amp;"_"&amp;YEAR(TODAY())&amp;"_"&amp;VLOOKUP(MONTH(TODAY()),Parameters!D:E,2,FALSE)&amp;DAY(TODAY())&amp;"_"&amp;TRIM(Addresses!A28)))</f>
      </c>
      <c r="B20" s="1">
        <f>IF(Addresses!B28=0,"","11003_"&amp;TRIM(LOWER(Addresses!$D$6)))</f>
      </c>
      <c r="C20" s="1">
        <f>IF(Addresses!B28=0,"",(TRIM(SUBSTITUTE(Addresses!B28,"#",""))))</f>
      </c>
      <c r="D20" s="1">
        <f>IF(Addresses!C28=0,"",(TRIM(SUBSTITUTE(Addresses!C28,"#",""))))</f>
      </c>
      <c r="E20" s="1">
        <f>IF(Addresses!D28=0,"",(TRIM(SUBSTITUTE(Addresses!D28,"#",""))))</f>
      </c>
      <c r="F20" s="1">
        <f>IF(Addresses!E28=0,"",(TRIM(SUBSTITUTE(Addresses!E28,"#",""))))</f>
      </c>
      <c r="G20" s="1">
        <f>IF(Addresses!F28=0,"",(TRIM(SUBSTITUTE(Addresses!F28,"#",""))))</f>
      </c>
      <c r="H20" s="1">
        <f>IF(Addresses!G28=0,"",(TRIM(SUBSTITUTE(Addresses!G28,"#",""))))</f>
      </c>
      <c r="I20" s="1">
        <f>_xlfn.IFERROR(VLOOKUP(Addresses!H28,Parameters!G:H,2,FALSE),UPPER(IF(Addresses!H28=0,"",(TRIM(Addresses!H28)))))</f>
      </c>
      <c r="J20" s="1">
        <f>IF(Addresses!H28=0,"",(LEFT(TRIM(Addresses!I28),5)))</f>
      </c>
      <c r="K20" s="1">
        <f>IF(Addresses!H28=0,"",Parameters!$B$2)</f>
      </c>
      <c r="L20" s="1">
        <f>IF(Addresses!H28=0,"",Parameters!$B$1)</f>
      </c>
      <c r="M20" s="1">
        <f>IF(Addresses!J28=0,"",TRIM((SUBSTITUTE(SUBSTITUTE(SUBSTITUTE(SUBSTITUTE(SUBSTITUTE(Addresses!J28,"(",""),")",""),".",""),"-",""),"#",""))))</f>
      </c>
    </row>
    <row r="21" spans="1:13" ht="15">
      <c r="A21" s="1">
        <f ca="1">IF(Addresses!B29=0,"",(TRIM(LEFT(Addresses!$D$5,5))&amp;"_"&amp;YEAR(TODAY())&amp;"_"&amp;VLOOKUP(MONTH(TODAY()),Parameters!D:E,2,FALSE)&amp;DAY(TODAY())&amp;"_"&amp;TRIM(Addresses!A29)))</f>
      </c>
      <c r="B21" s="1">
        <f>IF(Addresses!B29=0,"","11003_"&amp;TRIM(LOWER(Addresses!$D$6)))</f>
      </c>
      <c r="C21" s="1">
        <f>IF(Addresses!B29=0,"",(TRIM(SUBSTITUTE(Addresses!B29,"#",""))))</f>
      </c>
      <c r="D21" s="1">
        <f>IF(Addresses!C29=0,"",(TRIM(SUBSTITUTE(Addresses!C29,"#",""))))</f>
      </c>
      <c r="E21" s="1">
        <f>IF(Addresses!D29=0,"",(TRIM(SUBSTITUTE(Addresses!D29,"#",""))))</f>
      </c>
      <c r="F21" s="1">
        <f>IF(Addresses!E29=0,"",(TRIM(SUBSTITUTE(Addresses!E29,"#",""))))</f>
      </c>
      <c r="G21" s="1">
        <f>IF(Addresses!F29=0,"",(TRIM(SUBSTITUTE(Addresses!F29,"#",""))))</f>
      </c>
      <c r="H21" s="1">
        <f>IF(Addresses!G29=0,"",(TRIM(SUBSTITUTE(Addresses!G29,"#",""))))</f>
      </c>
      <c r="I21" s="1">
        <f>_xlfn.IFERROR(VLOOKUP(Addresses!H29,Parameters!G:H,2,FALSE),UPPER(IF(Addresses!H29=0,"",(TRIM(Addresses!H29)))))</f>
      </c>
      <c r="J21" s="1">
        <f>IF(Addresses!H29=0,"",(LEFT(TRIM(Addresses!I29),5)))</f>
      </c>
      <c r="K21" s="1">
        <f>IF(Addresses!H29=0,"",Parameters!$B$2)</f>
      </c>
      <c r="L21" s="1">
        <f>IF(Addresses!H29=0,"",Parameters!$B$1)</f>
      </c>
      <c r="M21" s="1">
        <f>IF(Addresses!J29=0,"",TRIM((SUBSTITUTE(SUBSTITUTE(SUBSTITUTE(SUBSTITUTE(SUBSTITUTE(Addresses!J29,"(",""),")",""),".",""),"-",""),"#",""))))</f>
      </c>
    </row>
    <row r="22" spans="1:13" ht="15">
      <c r="A22" s="1">
        <f ca="1">IF(Addresses!B30=0,"",(TRIM(LEFT(Addresses!$D$5,5))&amp;"_"&amp;YEAR(TODAY())&amp;"_"&amp;VLOOKUP(MONTH(TODAY()),Parameters!D:E,2,FALSE)&amp;DAY(TODAY())&amp;"_"&amp;TRIM(Addresses!A30)))</f>
      </c>
      <c r="B22" s="1">
        <f>IF(Addresses!B30=0,"","11003_"&amp;TRIM(LOWER(Addresses!$D$6)))</f>
      </c>
      <c r="C22" s="1">
        <f>IF(Addresses!B30=0,"",(TRIM(SUBSTITUTE(Addresses!B30,"#",""))))</f>
      </c>
      <c r="D22" s="1">
        <f>IF(Addresses!C30=0,"",(TRIM(SUBSTITUTE(Addresses!C30,"#",""))))</f>
      </c>
      <c r="E22" s="1">
        <f>IF(Addresses!D30=0,"",(TRIM(SUBSTITUTE(Addresses!D30,"#",""))))</f>
      </c>
      <c r="F22" s="1">
        <f>IF(Addresses!E30=0,"",(TRIM(SUBSTITUTE(Addresses!E30,"#",""))))</f>
      </c>
      <c r="G22" s="1">
        <f>IF(Addresses!F30=0,"",(TRIM(SUBSTITUTE(Addresses!F30,"#",""))))</f>
      </c>
      <c r="H22" s="1">
        <f>IF(Addresses!G30=0,"",(TRIM(SUBSTITUTE(Addresses!G30,"#",""))))</f>
      </c>
      <c r="I22" s="1">
        <f>_xlfn.IFERROR(VLOOKUP(Addresses!H30,Parameters!G:H,2,FALSE),UPPER(IF(Addresses!H30=0,"",(TRIM(Addresses!H30)))))</f>
      </c>
      <c r="J22" s="1">
        <f>IF(Addresses!H30=0,"",(LEFT(TRIM(Addresses!I30),5)))</f>
      </c>
      <c r="K22" s="1">
        <f>IF(Addresses!H30=0,"",Parameters!$B$2)</f>
      </c>
      <c r="L22" s="1">
        <f>IF(Addresses!H30=0,"",Parameters!$B$1)</f>
      </c>
      <c r="M22" s="1">
        <f>IF(Addresses!J30=0,"",TRIM((SUBSTITUTE(SUBSTITUTE(SUBSTITUTE(SUBSTITUTE(SUBSTITUTE(Addresses!J30,"(",""),")",""),".",""),"-",""),"#",""))))</f>
      </c>
    </row>
    <row r="23" spans="1:13" ht="15">
      <c r="A23" s="1">
        <f ca="1">IF(Addresses!B31=0,"",(TRIM(LEFT(Addresses!$D$5,5))&amp;"_"&amp;YEAR(TODAY())&amp;"_"&amp;VLOOKUP(MONTH(TODAY()),Parameters!D:E,2,FALSE)&amp;DAY(TODAY())&amp;"_"&amp;TRIM(Addresses!A31)))</f>
      </c>
      <c r="B23" s="1">
        <f>IF(Addresses!B31=0,"","11003_"&amp;TRIM(LOWER(Addresses!$D$6)))</f>
      </c>
      <c r="C23" s="1">
        <f>IF(Addresses!B31=0,"",(TRIM(SUBSTITUTE(Addresses!B31,"#",""))))</f>
      </c>
      <c r="D23" s="1">
        <f>IF(Addresses!C31=0,"",(TRIM(SUBSTITUTE(Addresses!C31,"#",""))))</f>
      </c>
      <c r="E23" s="1">
        <f>IF(Addresses!D31=0,"",(TRIM(SUBSTITUTE(Addresses!D31,"#",""))))</f>
      </c>
      <c r="F23" s="1">
        <f>IF(Addresses!E31=0,"",(TRIM(SUBSTITUTE(Addresses!E31,"#",""))))</f>
      </c>
      <c r="G23" s="1">
        <f>IF(Addresses!F31=0,"",(TRIM(SUBSTITUTE(Addresses!F31,"#",""))))</f>
      </c>
      <c r="H23" s="1">
        <f>IF(Addresses!G31=0,"",(TRIM(SUBSTITUTE(Addresses!G31,"#",""))))</f>
      </c>
      <c r="I23" s="1">
        <f>_xlfn.IFERROR(VLOOKUP(Addresses!H31,Parameters!G:H,2,FALSE),UPPER(IF(Addresses!H31=0,"",(TRIM(Addresses!H31)))))</f>
      </c>
      <c r="J23" s="1">
        <f>IF(Addresses!H31=0,"",(LEFT(TRIM(Addresses!I31),5)))</f>
      </c>
      <c r="K23" s="1">
        <f>IF(Addresses!H31=0,"",Parameters!$B$2)</f>
      </c>
      <c r="L23" s="1">
        <f>IF(Addresses!H31=0,"",Parameters!$B$1)</f>
      </c>
      <c r="M23" s="1">
        <f>IF(Addresses!J31=0,"",TRIM((SUBSTITUTE(SUBSTITUTE(SUBSTITUTE(SUBSTITUTE(SUBSTITUTE(Addresses!J31,"(",""),")",""),".",""),"-",""),"#",""))))</f>
      </c>
    </row>
    <row r="24" spans="1:13" ht="15">
      <c r="A24" s="1">
        <f ca="1">IF(Addresses!B32=0,"",(TRIM(LEFT(Addresses!$D$5,5))&amp;"_"&amp;YEAR(TODAY())&amp;"_"&amp;VLOOKUP(MONTH(TODAY()),Parameters!D:E,2,FALSE)&amp;DAY(TODAY())&amp;"_"&amp;TRIM(Addresses!A32)))</f>
      </c>
      <c r="B24" s="1">
        <f>IF(Addresses!B32=0,"","11003_"&amp;TRIM(LOWER(Addresses!$D$6)))</f>
      </c>
      <c r="C24" s="1">
        <f>IF(Addresses!B32=0,"",(TRIM(SUBSTITUTE(Addresses!B32,"#",""))))</f>
      </c>
      <c r="D24" s="1">
        <f>IF(Addresses!C32=0,"",(TRIM(SUBSTITUTE(Addresses!C32,"#",""))))</f>
      </c>
      <c r="E24" s="1">
        <f>IF(Addresses!D32=0,"",(TRIM(SUBSTITUTE(Addresses!D32,"#",""))))</f>
      </c>
      <c r="F24" s="1">
        <f>IF(Addresses!E32=0,"",(TRIM(SUBSTITUTE(Addresses!E32,"#",""))))</f>
      </c>
      <c r="G24" s="1">
        <f>IF(Addresses!F32=0,"",(TRIM(SUBSTITUTE(Addresses!F32,"#",""))))</f>
      </c>
      <c r="H24" s="1">
        <f>IF(Addresses!G32=0,"",(TRIM(SUBSTITUTE(Addresses!G32,"#",""))))</f>
      </c>
      <c r="I24" s="1">
        <f>_xlfn.IFERROR(VLOOKUP(Addresses!H32,Parameters!G:H,2,FALSE),UPPER(IF(Addresses!H32=0,"",(TRIM(Addresses!H32)))))</f>
      </c>
      <c r="J24" s="1">
        <f>IF(Addresses!H32=0,"",(LEFT(TRIM(Addresses!I32),5)))</f>
      </c>
      <c r="K24" s="1">
        <f>IF(Addresses!H32=0,"",Parameters!$B$2)</f>
      </c>
      <c r="L24" s="1">
        <f>IF(Addresses!H32=0,"",Parameters!$B$1)</f>
      </c>
      <c r="M24" s="1">
        <f>IF(Addresses!J32=0,"",TRIM((SUBSTITUTE(SUBSTITUTE(SUBSTITUTE(SUBSTITUTE(SUBSTITUTE(Addresses!J32,"(",""),")",""),".",""),"-",""),"#",""))))</f>
      </c>
    </row>
    <row r="25" spans="1:13" ht="15">
      <c r="A25" s="1">
        <f ca="1">IF(Addresses!B33=0,"",(TRIM(LEFT(Addresses!$D$5,5))&amp;"_"&amp;YEAR(TODAY())&amp;"_"&amp;VLOOKUP(MONTH(TODAY()),Parameters!D:E,2,FALSE)&amp;DAY(TODAY())&amp;"_"&amp;TRIM(Addresses!A33)))</f>
      </c>
      <c r="B25" s="1">
        <f>IF(Addresses!B33=0,"","11003_"&amp;TRIM(LOWER(Addresses!$D$6)))</f>
      </c>
      <c r="C25" s="1">
        <f>IF(Addresses!B33=0,"",(TRIM(SUBSTITUTE(Addresses!B33,"#",""))))</f>
      </c>
      <c r="D25" s="1">
        <f>IF(Addresses!C33=0,"",(TRIM(SUBSTITUTE(Addresses!C33,"#",""))))</f>
      </c>
      <c r="E25" s="1">
        <f>IF(Addresses!D33=0,"",(TRIM(SUBSTITUTE(Addresses!D33,"#",""))))</f>
      </c>
      <c r="F25" s="1">
        <f>IF(Addresses!E33=0,"",(TRIM(SUBSTITUTE(Addresses!E33,"#",""))))</f>
      </c>
      <c r="G25" s="1">
        <f>IF(Addresses!F33=0,"",(TRIM(SUBSTITUTE(Addresses!F33,"#",""))))</f>
      </c>
      <c r="H25" s="1">
        <f>IF(Addresses!G33=0,"",(TRIM(SUBSTITUTE(Addresses!G33,"#",""))))</f>
      </c>
      <c r="I25" s="1">
        <f>_xlfn.IFERROR(VLOOKUP(Addresses!H33,Parameters!G:H,2,FALSE),UPPER(IF(Addresses!H33=0,"",(TRIM(Addresses!H33)))))</f>
      </c>
      <c r="J25" s="1">
        <f>IF(Addresses!H33=0,"",(LEFT(TRIM(Addresses!I33),5)))</f>
      </c>
      <c r="K25" s="1">
        <f>IF(Addresses!H33=0,"",Parameters!$B$2)</f>
      </c>
      <c r="L25" s="1">
        <f>IF(Addresses!H33=0,"",Parameters!$B$1)</f>
      </c>
      <c r="M25" s="1">
        <f>IF(Addresses!J33=0,"",TRIM((SUBSTITUTE(SUBSTITUTE(SUBSTITUTE(SUBSTITUTE(SUBSTITUTE(Addresses!J33,"(",""),")",""),".",""),"-",""),"#",""))))</f>
      </c>
    </row>
    <row r="26" spans="1:13" ht="15">
      <c r="A26" s="1">
        <f ca="1">IF(Addresses!B34=0,"",(TRIM(LEFT(Addresses!$D$5,5))&amp;"_"&amp;YEAR(TODAY())&amp;"_"&amp;VLOOKUP(MONTH(TODAY()),Parameters!D:E,2,FALSE)&amp;DAY(TODAY())&amp;"_"&amp;TRIM(Addresses!A34)))</f>
      </c>
      <c r="B26" s="1">
        <f>IF(Addresses!B34=0,"","11003_"&amp;TRIM(LOWER(Addresses!$D$6)))</f>
      </c>
      <c r="C26" s="1">
        <f>IF(Addresses!B34=0,"",(TRIM(SUBSTITUTE(Addresses!B34,"#",""))))</f>
      </c>
      <c r="D26" s="1">
        <f>IF(Addresses!C34=0,"",(TRIM(SUBSTITUTE(Addresses!C34,"#",""))))</f>
      </c>
      <c r="E26" s="1">
        <f>IF(Addresses!D34=0,"",(TRIM(SUBSTITUTE(Addresses!D34,"#",""))))</f>
      </c>
      <c r="F26" s="1">
        <f>IF(Addresses!E34=0,"",(TRIM(SUBSTITUTE(Addresses!E34,"#",""))))</f>
      </c>
      <c r="G26" s="1">
        <f>IF(Addresses!F34=0,"",(TRIM(SUBSTITUTE(Addresses!F34,"#",""))))</f>
      </c>
      <c r="H26" s="1">
        <f>IF(Addresses!G34=0,"",(TRIM(SUBSTITUTE(Addresses!G34,"#",""))))</f>
      </c>
      <c r="I26" s="1">
        <f>_xlfn.IFERROR(VLOOKUP(Addresses!H34,Parameters!G:H,2,FALSE),UPPER(IF(Addresses!H34=0,"",(TRIM(Addresses!H34)))))</f>
      </c>
      <c r="J26" s="1">
        <f>IF(Addresses!H34=0,"",(LEFT(TRIM(Addresses!I34),5)))</f>
      </c>
      <c r="K26" s="1">
        <f>IF(Addresses!H34=0,"",Parameters!$B$2)</f>
      </c>
      <c r="L26" s="1">
        <f>IF(Addresses!H34=0,"",Parameters!$B$1)</f>
      </c>
      <c r="M26" s="1">
        <f>IF(Addresses!J34=0,"",TRIM((SUBSTITUTE(SUBSTITUTE(SUBSTITUTE(SUBSTITUTE(SUBSTITUTE(Addresses!J34,"(",""),")",""),".",""),"-",""),"#",""))))</f>
      </c>
    </row>
    <row r="27" spans="1:13" ht="15">
      <c r="A27" s="1">
        <f ca="1">IF(Addresses!B35=0,"",(TRIM(LEFT(Addresses!$D$5,5))&amp;"_"&amp;YEAR(TODAY())&amp;"_"&amp;VLOOKUP(MONTH(TODAY()),Parameters!D:E,2,FALSE)&amp;DAY(TODAY())&amp;"_"&amp;TRIM(Addresses!A35)))</f>
      </c>
      <c r="B27" s="1">
        <f>IF(Addresses!B35=0,"","11003_"&amp;TRIM(LOWER(Addresses!$D$6)))</f>
      </c>
      <c r="C27" s="1">
        <f>IF(Addresses!B35=0,"",(TRIM(SUBSTITUTE(Addresses!B35,"#",""))))</f>
      </c>
      <c r="D27" s="1">
        <f>IF(Addresses!C35=0,"",(TRIM(SUBSTITUTE(Addresses!C35,"#",""))))</f>
      </c>
      <c r="E27" s="1">
        <f>IF(Addresses!D35=0,"",(TRIM(SUBSTITUTE(Addresses!D35,"#",""))))</f>
      </c>
      <c r="F27" s="1">
        <f>IF(Addresses!E35=0,"",(TRIM(SUBSTITUTE(Addresses!E35,"#",""))))</f>
      </c>
      <c r="G27" s="1">
        <f>IF(Addresses!F35=0,"",(TRIM(SUBSTITUTE(Addresses!F35,"#",""))))</f>
      </c>
      <c r="H27" s="1">
        <f>IF(Addresses!G35=0,"",(TRIM(SUBSTITUTE(Addresses!G35,"#",""))))</f>
      </c>
      <c r="I27" s="1">
        <f>_xlfn.IFERROR(VLOOKUP(Addresses!H35,Parameters!G:H,2,FALSE),UPPER(IF(Addresses!H35=0,"",(TRIM(Addresses!H35)))))</f>
      </c>
      <c r="J27" s="1">
        <f>IF(Addresses!H35=0,"",(LEFT(TRIM(Addresses!I35),5)))</f>
      </c>
      <c r="K27" s="1">
        <f>IF(Addresses!H35=0,"",Parameters!$B$2)</f>
      </c>
      <c r="L27" s="1">
        <f>IF(Addresses!H35=0,"",Parameters!$B$1)</f>
      </c>
      <c r="M27" s="1">
        <f>IF(Addresses!J35=0,"",TRIM((SUBSTITUTE(SUBSTITUTE(SUBSTITUTE(SUBSTITUTE(SUBSTITUTE(Addresses!J35,"(",""),")",""),".",""),"-",""),"#",""))))</f>
      </c>
    </row>
    <row r="28" spans="1:13" ht="15">
      <c r="A28" s="1">
        <f ca="1">IF(Addresses!B36=0,"",(TRIM(LEFT(Addresses!$D$5,5))&amp;"_"&amp;YEAR(TODAY())&amp;"_"&amp;VLOOKUP(MONTH(TODAY()),Parameters!D:E,2,FALSE)&amp;DAY(TODAY())&amp;"_"&amp;TRIM(Addresses!A36)))</f>
      </c>
      <c r="B28" s="1">
        <f>IF(Addresses!B36=0,"","11003_"&amp;TRIM(LOWER(Addresses!$D$6)))</f>
      </c>
      <c r="C28" s="1">
        <f>IF(Addresses!B36=0,"",(TRIM(SUBSTITUTE(Addresses!B36,"#",""))))</f>
      </c>
      <c r="D28" s="1">
        <f>IF(Addresses!C36=0,"",(TRIM(SUBSTITUTE(Addresses!C36,"#",""))))</f>
      </c>
      <c r="E28" s="1">
        <f>IF(Addresses!D36=0,"",(TRIM(SUBSTITUTE(Addresses!D36,"#",""))))</f>
      </c>
      <c r="F28" s="1">
        <f>IF(Addresses!E36=0,"",(TRIM(SUBSTITUTE(Addresses!E36,"#",""))))</f>
      </c>
      <c r="G28" s="1">
        <f>IF(Addresses!F36=0,"",(TRIM(SUBSTITUTE(Addresses!F36,"#",""))))</f>
      </c>
      <c r="H28" s="1">
        <f>IF(Addresses!G36=0,"",(TRIM(SUBSTITUTE(Addresses!G36,"#",""))))</f>
      </c>
      <c r="I28" s="1">
        <f>_xlfn.IFERROR(VLOOKUP(Addresses!H36,Parameters!G:H,2,FALSE),UPPER(IF(Addresses!H36=0,"",(TRIM(Addresses!H36)))))</f>
      </c>
      <c r="J28" s="1">
        <f>IF(Addresses!H36=0,"",(LEFT(TRIM(Addresses!I36),5)))</f>
      </c>
      <c r="K28" s="1">
        <f>IF(Addresses!H36=0,"",Parameters!$B$2)</f>
      </c>
      <c r="L28" s="1">
        <f>IF(Addresses!H36=0,"",Parameters!$B$1)</f>
      </c>
      <c r="M28" s="1">
        <f>IF(Addresses!J36=0,"",TRIM((SUBSTITUTE(SUBSTITUTE(SUBSTITUTE(SUBSTITUTE(SUBSTITUTE(Addresses!J36,"(",""),")",""),".",""),"-",""),"#",""))))</f>
      </c>
    </row>
    <row r="29" spans="1:13" ht="15">
      <c r="A29" s="1">
        <f ca="1">IF(Addresses!B37=0,"",(TRIM(LEFT(Addresses!$D$5,5))&amp;"_"&amp;YEAR(TODAY())&amp;"_"&amp;VLOOKUP(MONTH(TODAY()),Parameters!D:E,2,FALSE)&amp;DAY(TODAY())&amp;"_"&amp;TRIM(Addresses!A37)))</f>
      </c>
      <c r="B29" s="1">
        <f>IF(Addresses!B37=0,"","11003_"&amp;TRIM(LOWER(Addresses!$D$6)))</f>
      </c>
      <c r="C29" s="1">
        <f>IF(Addresses!B37=0,"",(TRIM(SUBSTITUTE(Addresses!B37,"#",""))))</f>
      </c>
      <c r="D29" s="1">
        <f>IF(Addresses!C37=0,"",(TRIM(SUBSTITUTE(Addresses!C37,"#",""))))</f>
      </c>
      <c r="E29" s="1">
        <f>IF(Addresses!D37=0,"",(TRIM(SUBSTITUTE(Addresses!D37,"#",""))))</f>
      </c>
      <c r="F29" s="1">
        <f>IF(Addresses!E37=0,"",(TRIM(SUBSTITUTE(Addresses!E37,"#",""))))</f>
      </c>
      <c r="G29" s="1">
        <f>IF(Addresses!F37=0,"",(TRIM(SUBSTITUTE(Addresses!F37,"#",""))))</f>
      </c>
      <c r="H29" s="1">
        <f>IF(Addresses!G37=0,"",(TRIM(SUBSTITUTE(Addresses!G37,"#",""))))</f>
      </c>
      <c r="I29" s="1">
        <f>_xlfn.IFERROR(VLOOKUP(Addresses!H37,Parameters!G:H,2,FALSE),UPPER(IF(Addresses!H37=0,"",(TRIM(Addresses!H37)))))</f>
      </c>
      <c r="J29" s="1">
        <f>IF(Addresses!H37=0,"",(LEFT(TRIM(Addresses!I37),5)))</f>
      </c>
      <c r="K29" s="1">
        <f>IF(Addresses!H37=0,"",Parameters!$B$2)</f>
      </c>
      <c r="L29" s="1">
        <f>IF(Addresses!H37=0,"",Parameters!$B$1)</f>
      </c>
      <c r="M29" s="1">
        <f>IF(Addresses!J37=0,"",TRIM((SUBSTITUTE(SUBSTITUTE(SUBSTITUTE(SUBSTITUTE(SUBSTITUTE(Addresses!J37,"(",""),")",""),".",""),"-",""),"#",""))))</f>
      </c>
    </row>
    <row r="30" spans="1:13" ht="15">
      <c r="A30" s="1">
        <f ca="1">IF(Addresses!B38=0,"",(TRIM(LEFT(Addresses!$D$5,5))&amp;"_"&amp;YEAR(TODAY())&amp;"_"&amp;VLOOKUP(MONTH(TODAY()),Parameters!D:E,2,FALSE)&amp;DAY(TODAY())&amp;"_"&amp;TRIM(Addresses!A38)))</f>
      </c>
      <c r="B30" s="1">
        <f>IF(Addresses!B38=0,"","11003_"&amp;TRIM(LOWER(Addresses!$D$6)))</f>
      </c>
      <c r="C30" s="1">
        <f>IF(Addresses!B38=0,"",(TRIM(SUBSTITUTE(Addresses!B38,"#",""))))</f>
      </c>
      <c r="D30" s="1">
        <f>IF(Addresses!C38=0,"",(TRIM(SUBSTITUTE(Addresses!C38,"#",""))))</f>
      </c>
      <c r="E30" s="1">
        <f>IF(Addresses!D38=0,"",(TRIM(SUBSTITUTE(Addresses!D38,"#",""))))</f>
      </c>
      <c r="F30" s="1">
        <f>IF(Addresses!E38=0,"",(TRIM(SUBSTITUTE(Addresses!E38,"#",""))))</f>
      </c>
      <c r="G30" s="1">
        <f>IF(Addresses!F38=0,"",(TRIM(SUBSTITUTE(Addresses!F38,"#",""))))</f>
      </c>
      <c r="H30" s="1">
        <f>IF(Addresses!G38=0,"",(TRIM(SUBSTITUTE(Addresses!G38,"#",""))))</f>
      </c>
      <c r="I30" s="1">
        <f>_xlfn.IFERROR(VLOOKUP(Addresses!H38,Parameters!G:H,2,FALSE),UPPER(IF(Addresses!H38=0,"",(TRIM(Addresses!H38)))))</f>
      </c>
      <c r="J30" s="1">
        <f>IF(Addresses!H38=0,"",(LEFT(TRIM(Addresses!I38),5)))</f>
      </c>
      <c r="K30" s="1">
        <f>IF(Addresses!H38=0,"",Parameters!$B$2)</f>
      </c>
      <c r="L30" s="1">
        <f>IF(Addresses!H38=0,"",Parameters!$B$1)</f>
      </c>
      <c r="M30" s="1">
        <f>IF(Addresses!J38=0,"",TRIM((SUBSTITUTE(SUBSTITUTE(SUBSTITUTE(SUBSTITUTE(SUBSTITUTE(Addresses!J38,"(",""),")",""),".",""),"-",""),"#",""))))</f>
      </c>
    </row>
    <row r="31" spans="1:13" ht="15">
      <c r="A31" s="1">
        <f ca="1">IF(Addresses!B39=0,"",(TRIM(LEFT(Addresses!$D$5,5))&amp;"_"&amp;YEAR(TODAY())&amp;"_"&amp;VLOOKUP(MONTH(TODAY()),Parameters!D:E,2,FALSE)&amp;DAY(TODAY())&amp;"_"&amp;TRIM(Addresses!A39)))</f>
      </c>
      <c r="B31" s="1">
        <f>IF(Addresses!B39=0,"","11003_"&amp;TRIM(LOWER(Addresses!$D$6)))</f>
      </c>
      <c r="C31" s="1">
        <f>IF(Addresses!B39=0,"",(TRIM(SUBSTITUTE(Addresses!B39,"#",""))))</f>
      </c>
      <c r="D31" s="1">
        <f>IF(Addresses!C39=0,"",(TRIM(SUBSTITUTE(Addresses!C39,"#",""))))</f>
      </c>
      <c r="E31" s="1">
        <f>IF(Addresses!D39=0,"",(TRIM(SUBSTITUTE(Addresses!D39,"#",""))))</f>
      </c>
      <c r="F31" s="1">
        <f>IF(Addresses!E39=0,"",(TRIM(SUBSTITUTE(Addresses!E39,"#",""))))</f>
      </c>
      <c r="G31" s="1">
        <f>IF(Addresses!F39=0,"",(TRIM(SUBSTITUTE(Addresses!F39,"#",""))))</f>
      </c>
      <c r="H31" s="1">
        <f>IF(Addresses!G39=0,"",(TRIM(SUBSTITUTE(Addresses!G39,"#",""))))</f>
      </c>
      <c r="I31" s="1">
        <f>_xlfn.IFERROR(VLOOKUP(Addresses!H39,Parameters!G:H,2,FALSE),UPPER(IF(Addresses!H39=0,"",(TRIM(Addresses!H39)))))</f>
      </c>
      <c r="J31" s="1">
        <f>IF(Addresses!H39=0,"",(LEFT(TRIM(Addresses!I39),5)))</f>
      </c>
      <c r="K31" s="1">
        <f>IF(Addresses!H39=0,"",Parameters!$B$2)</f>
      </c>
      <c r="L31" s="1">
        <f>IF(Addresses!H39=0,"",Parameters!$B$1)</f>
      </c>
      <c r="M31" s="1">
        <f>IF(Addresses!J39=0,"",TRIM((SUBSTITUTE(SUBSTITUTE(SUBSTITUTE(SUBSTITUTE(SUBSTITUTE(Addresses!J39,"(",""),")",""),".",""),"-",""),"#",""))))</f>
      </c>
    </row>
    <row r="32" spans="1:13" ht="15">
      <c r="A32" s="1">
        <f ca="1">IF(Addresses!B40=0,"",(TRIM(LEFT(Addresses!$D$5,5))&amp;"_"&amp;YEAR(TODAY())&amp;"_"&amp;VLOOKUP(MONTH(TODAY()),Parameters!D:E,2,FALSE)&amp;DAY(TODAY())&amp;"_"&amp;TRIM(Addresses!A40)))</f>
      </c>
      <c r="B32" s="1">
        <f>IF(Addresses!B40=0,"","11003_"&amp;TRIM(LOWER(Addresses!$D$6)))</f>
      </c>
      <c r="C32" s="1">
        <f>IF(Addresses!B40=0,"",(TRIM(SUBSTITUTE(Addresses!B40,"#",""))))</f>
      </c>
      <c r="D32" s="1">
        <f>IF(Addresses!C40=0,"",(TRIM(SUBSTITUTE(Addresses!C40,"#",""))))</f>
      </c>
      <c r="E32" s="1">
        <f>IF(Addresses!D40=0,"",(TRIM(SUBSTITUTE(Addresses!D40,"#",""))))</f>
      </c>
      <c r="F32" s="1">
        <f>IF(Addresses!E40=0,"",(TRIM(SUBSTITUTE(Addresses!E40,"#",""))))</f>
      </c>
      <c r="G32" s="1">
        <f>IF(Addresses!F40=0,"",(TRIM(SUBSTITUTE(Addresses!F40,"#",""))))</f>
      </c>
      <c r="H32" s="1">
        <f>IF(Addresses!G40=0,"",(TRIM(SUBSTITUTE(Addresses!G40,"#",""))))</f>
      </c>
      <c r="I32" s="1">
        <f>_xlfn.IFERROR(VLOOKUP(Addresses!H40,Parameters!G:H,2,FALSE),UPPER(IF(Addresses!H40=0,"",(TRIM(Addresses!H40)))))</f>
      </c>
      <c r="J32" s="1">
        <f>IF(Addresses!H40=0,"",(LEFT(TRIM(Addresses!I40),5)))</f>
      </c>
      <c r="K32" s="1">
        <f>IF(Addresses!H40=0,"",Parameters!$B$2)</f>
      </c>
      <c r="L32" s="1">
        <f>IF(Addresses!H40=0,"",Parameters!$B$1)</f>
      </c>
      <c r="M32" s="1">
        <f>IF(Addresses!J40=0,"",TRIM((SUBSTITUTE(SUBSTITUTE(SUBSTITUTE(SUBSTITUTE(SUBSTITUTE(Addresses!J40,"(",""),")",""),".",""),"-",""),"#",""))))</f>
      </c>
    </row>
    <row r="33" spans="1:13" ht="15">
      <c r="A33" s="1">
        <f ca="1">IF(Addresses!B41=0,"",(TRIM(LEFT(Addresses!$D$5,5))&amp;"_"&amp;YEAR(TODAY())&amp;"_"&amp;VLOOKUP(MONTH(TODAY()),Parameters!D:E,2,FALSE)&amp;DAY(TODAY())&amp;"_"&amp;TRIM(Addresses!A41)))</f>
      </c>
      <c r="B33" s="1">
        <f>IF(Addresses!B41=0,"","11003_"&amp;TRIM(LOWER(Addresses!$D$6)))</f>
      </c>
      <c r="C33" s="1">
        <f>IF(Addresses!B41=0,"",(TRIM(SUBSTITUTE(Addresses!B41,"#",""))))</f>
      </c>
      <c r="D33" s="1">
        <f>IF(Addresses!C41=0,"",(TRIM(SUBSTITUTE(Addresses!C41,"#",""))))</f>
      </c>
      <c r="E33" s="1">
        <f>IF(Addresses!D41=0,"",(TRIM(SUBSTITUTE(Addresses!D41,"#",""))))</f>
      </c>
      <c r="F33" s="1">
        <f>IF(Addresses!E41=0,"",(TRIM(SUBSTITUTE(Addresses!E41,"#",""))))</f>
      </c>
      <c r="G33" s="1">
        <f>IF(Addresses!F41=0,"",(TRIM(SUBSTITUTE(Addresses!F41,"#",""))))</f>
      </c>
      <c r="H33" s="1">
        <f>IF(Addresses!G41=0,"",(TRIM(SUBSTITUTE(Addresses!G41,"#",""))))</f>
      </c>
      <c r="I33" s="1">
        <f>_xlfn.IFERROR(VLOOKUP(Addresses!H41,Parameters!G:H,2,FALSE),UPPER(IF(Addresses!H41=0,"",(TRIM(Addresses!H41)))))</f>
      </c>
      <c r="J33" s="1">
        <f>IF(Addresses!H41=0,"",(LEFT(TRIM(Addresses!I41),5)))</f>
      </c>
      <c r="K33" s="1">
        <f>IF(Addresses!H41=0,"",Parameters!$B$2)</f>
      </c>
      <c r="L33" s="1">
        <f>IF(Addresses!H41=0,"",Parameters!$B$1)</f>
      </c>
      <c r="M33" s="1">
        <f>IF(Addresses!J41=0,"",TRIM((SUBSTITUTE(SUBSTITUTE(SUBSTITUTE(SUBSTITUTE(SUBSTITUTE(Addresses!J41,"(",""),")",""),".",""),"-",""),"#",""))))</f>
      </c>
    </row>
    <row r="34" spans="1:13" ht="15">
      <c r="A34" s="1">
        <f ca="1">IF(Addresses!B42=0,"",(TRIM(LEFT(Addresses!$D$5,5))&amp;"_"&amp;YEAR(TODAY())&amp;"_"&amp;VLOOKUP(MONTH(TODAY()),Parameters!D:E,2,FALSE)&amp;DAY(TODAY())&amp;"_"&amp;TRIM(Addresses!A42)))</f>
      </c>
      <c r="B34" s="1">
        <f>IF(Addresses!B42=0,"","11003_"&amp;TRIM(LOWER(Addresses!$D$6)))</f>
      </c>
      <c r="C34" s="1">
        <f>IF(Addresses!B42=0,"",(TRIM(SUBSTITUTE(Addresses!B42,"#",""))))</f>
      </c>
      <c r="D34" s="1">
        <f>IF(Addresses!C42=0,"",(TRIM(SUBSTITUTE(Addresses!C42,"#",""))))</f>
      </c>
      <c r="E34" s="1">
        <f>IF(Addresses!D42=0,"",(TRIM(SUBSTITUTE(Addresses!D42,"#",""))))</f>
      </c>
      <c r="F34" s="1">
        <f>IF(Addresses!E42=0,"",(TRIM(SUBSTITUTE(Addresses!E42,"#",""))))</f>
      </c>
      <c r="G34" s="1">
        <f>IF(Addresses!F42=0,"",(TRIM(SUBSTITUTE(Addresses!F42,"#",""))))</f>
      </c>
      <c r="H34" s="1">
        <f>IF(Addresses!G42=0,"",(TRIM(SUBSTITUTE(Addresses!G42,"#",""))))</f>
      </c>
      <c r="I34" s="1">
        <f>_xlfn.IFERROR(VLOOKUP(Addresses!H42,Parameters!G:H,2,FALSE),UPPER(IF(Addresses!H42=0,"",(TRIM(Addresses!H42)))))</f>
      </c>
      <c r="J34" s="1">
        <f>IF(Addresses!H42=0,"",(LEFT(TRIM(Addresses!I42),5)))</f>
      </c>
      <c r="K34" s="1">
        <f>IF(Addresses!H42=0,"",Parameters!$B$2)</f>
      </c>
      <c r="L34" s="1">
        <f>IF(Addresses!H42=0,"",Parameters!$B$1)</f>
      </c>
      <c r="M34" s="1">
        <f>IF(Addresses!J42=0,"",TRIM((SUBSTITUTE(SUBSTITUTE(SUBSTITUTE(SUBSTITUTE(SUBSTITUTE(Addresses!J42,"(",""),")",""),".",""),"-",""),"#",""))))</f>
      </c>
    </row>
    <row r="35" spans="1:13" ht="15">
      <c r="A35" s="1">
        <f ca="1">IF(Addresses!B43=0,"",(TRIM(LEFT(Addresses!$D$5,5))&amp;"_"&amp;YEAR(TODAY())&amp;"_"&amp;VLOOKUP(MONTH(TODAY()),Parameters!D:E,2,FALSE)&amp;DAY(TODAY())&amp;"_"&amp;TRIM(Addresses!A43)))</f>
      </c>
      <c r="B35" s="1">
        <f>IF(Addresses!B43=0,"","11003_"&amp;TRIM(LOWER(Addresses!$D$6)))</f>
      </c>
      <c r="C35" s="1">
        <f>IF(Addresses!B43=0,"",(TRIM(SUBSTITUTE(Addresses!B43,"#",""))))</f>
      </c>
      <c r="D35" s="1">
        <f>IF(Addresses!C43=0,"",(TRIM(SUBSTITUTE(Addresses!C43,"#",""))))</f>
      </c>
      <c r="E35" s="1">
        <f>IF(Addresses!D43=0,"",(TRIM(SUBSTITUTE(Addresses!D43,"#",""))))</f>
      </c>
      <c r="F35" s="1">
        <f>IF(Addresses!E43=0,"",(TRIM(SUBSTITUTE(Addresses!E43,"#",""))))</f>
      </c>
      <c r="G35" s="1">
        <f>IF(Addresses!F43=0,"",(TRIM(SUBSTITUTE(Addresses!F43,"#",""))))</f>
      </c>
      <c r="H35" s="1">
        <f>IF(Addresses!G43=0,"",(TRIM(SUBSTITUTE(Addresses!G43,"#",""))))</f>
      </c>
      <c r="I35" s="1">
        <f>_xlfn.IFERROR(VLOOKUP(Addresses!H43,Parameters!G:H,2,FALSE),UPPER(IF(Addresses!H43=0,"",(TRIM(Addresses!H43)))))</f>
      </c>
      <c r="J35" s="1">
        <f>IF(Addresses!H43=0,"",(LEFT(TRIM(Addresses!I43),5)))</f>
      </c>
      <c r="K35" s="1">
        <f>IF(Addresses!H43=0,"",Parameters!$B$2)</f>
      </c>
      <c r="L35" s="1">
        <f>IF(Addresses!H43=0,"",Parameters!$B$1)</f>
      </c>
      <c r="M35" s="1">
        <f>IF(Addresses!J43=0,"",TRIM((SUBSTITUTE(SUBSTITUTE(SUBSTITUTE(SUBSTITUTE(SUBSTITUTE(Addresses!J43,"(",""),")",""),".",""),"-",""),"#",""))))</f>
      </c>
    </row>
    <row r="36" spans="1:13" ht="15">
      <c r="A36" s="1">
        <f ca="1">IF(Addresses!B44=0,"",(TRIM(LEFT(Addresses!$D$5,5))&amp;"_"&amp;YEAR(TODAY())&amp;"_"&amp;VLOOKUP(MONTH(TODAY()),Parameters!D:E,2,FALSE)&amp;DAY(TODAY())&amp;"_"&amp;TRIM(Addresses!A44)))</f>
      </c>
      <c r="B36" s="1">
        <f>IF(Addresses!B44=0,"","11003_"&amp;TRIM(LOWER(Addresses!$D$6)))</f>
      </c>
      <c r="C36" s="1">
        <f>IF(Addresses!B44=0,"",(TRIM(SUBSTITUTE(Addresses!B44,"#",""))))</f>
      </c>
      <c r="D36" s="1">
        <f>IF(Addresses!C44=0,"",(TRIM(SUBSTITUTE(Addresses!C44,"#",""))))</f>
      </c>
      <c r="E36" s="1">
        <f>IF(Addresses!D44=0,"",(TRIM(SUBSTITUTE(Addresses!D44,"#",""))))</f>
      </c>
      <c r="F36" s="1">
        <f>IF(Addresses!E44=0,"",(TRIM(SUBSTITUTE(Addresses!E44,"#",""))))</f>
      </c>
      <c r="G36" s="1">
        <f>IF(Addresses!F44=0,"",(TRIM(SUBSTITUTE(Addresses!F44,"#",""))))</f>
      </c>
      <c r="H36" s="1">
        <f>IF(Addresses!G44=0,"",(TRIM(SUBSTITUTE(Addresses!G44,"#",""))))</f>
      </c>
      <c r="I36" s="1">
        <f>_xlfn.IFERROR(VLOOKUP(Addresses!H44,Parameters!G:H,2,FALSE),UPPER(IF(Addresses!H44=0,"",(TRIM(Addresses!H44)))))</f>
      </c>
      <c r="J36" s="1">
        <f>IF(Addresses!H44=0,"",(LEFT(TRIM(Addresses!I44),5)))</f>
      </c>
      <c r="K36" s="1">
        <f>IF(Addresses!H44=0,"",Parameters!$B$2)</f>
      </c>
      <c r="L36" s="1">
        <f>IF(Addresses!H44=0,"",Parameters!$B$1)</f>
      </c>
      <c r="M36" s="1">
        <f>IF(Addresses!J44=0,"",TRIM((SUBSTITUTE(SUBSTITUTE(SUBSTITUTE(SUBSTITUTE(SUBSTITUTE(Addresses!J44,"(",""),")",""),".",""),"-",""),"#",""))))</f>
      </c>
    </row>
    <row r="37" spans="1:13" ht="15">
      <c r="A37" s="1">
        <f ca="1">IF(Addresses!B45=0,"",(TRIM(LEFT(Addresses!$D$5,5))&amp;"_"&amp;YEAR(TODAY())&amp;"_"&amp;VLOOKUP(MONTH(TODAY()),Parameters!D:E,2,FALSE)&amp;DAY(TODAY())&amp;"_"&amp;TRIM(Addresses!A45)))</f>
      </c>
      <c r="B37" s="1">
        <f>IF(Addresses!B45=0,"","11003_"&amp;TRIM(LOWER(Addresses!$D$6)))</f>
      </c>
      <c r="C37" s="1">
        <f>IF(Addresses!B45=0,"",(TRIM(SUBSTITUTE(Addresses!B45,"#",""))))</f>
      </c>
      <c r="D37" s="1">
        <f>IF(Addresses!C45=0,"",(TRIM(SUBSTITUTE(Addresses!C45,"#",""))))</f>
      </c>
      <c r="E37" s="1">
        <f>IF(Addresses!D45=0,"",(TRIM(SUBSTITUTE(Addresses!D45,"#",""))))</f>
      </c>
      <c r="F37" s="1">
        <f>IF(Addresses!E45=0,"",(TRIM(SUBSTITUTE(Addresses!E45,"#",""))))</f>
      </c>
      <c r="G37" s="1">
        <f>IF(Addresses!F45=0,"",(TRIM(SUBSTITUTE(Addresses!F45,"#",""))))</f>
      </c>
      <c r="H37" s="1">
        <f>IF(Addresses!G45=0,"",(TRIM(SUBSTITUTE(Addresses!G45,"#",""))))</f>
      </c>
      <c r="I37" s="1">
        <f>_xlfn.IFERROR(VLOOKUP(Addresses!H45,Parameters!G:H,2,FALSE),UPPER(IF(Addresses!H45=0,"",(TRIM(Addresses!H45)))))</f>
      </c>
      <c r="J37" s="1">
        <f>IF(Addresses!H45=0,"",(LEFT(TRIM(Addresses!I45),5)))</f>
      </c>
      <c r="K37" s="1">
        <f>IF(Addresses!H45=0,"",Parameters!$B$2)</f>
      </c>
      <c r="L37" s="1">
        <f>IF(Addresses!H45=0,"",Parameters!$B$1)</f>
      </c>
      <c r="M37" s="1">
        <f>IF(Addresses!J45=0,"",TRIM((SUBSTITUTE(SUBSTITUTE(SUBSTITUTE(SUBSTITUTE(SUBSTITUTE(Addresses!J45,"(",""),")",""),".",""),"-",""),"#",""))))</f>
      </c>
    </row>
    <row r="38" spans="1:13" ht="15">
      <c r="A38" s="1">
        <f ca="1">IF(Addresses!B46=0,"",(TRIM(LEFT(Addresses!$D$5,5))&amp;"_"&amp;YEAR(TODAY())&amp;"_"&amp;VLOOKUP(MONTH(TODAY()),Parameters!D:E,2,FALSE)&amp;DAY(TODAY())&amp;"_"&amp;TRIM(Addresses!A46)))</f>
      </c>
      <c r="B38" s="1">
        <f>IF(Addresses!B46=0,"","11003_"&amp;TRIM(LOWER(Addresses!$D$6)))</f>
      </c>
      <c r="C38" s="1">
        <f>IF(Addresses!B46=0,"",(TRIM(SUBSTITUTE(Addresses!B46,"#",""))))</f>
      </c>
      <c r="D38" s="1">
        <f>IF(Addresses!C46=0,"",(TRIM(SUBSTITUTE(Addresses!C46,"#",""))))</f>
      </c>
      <c r="E38" s="1">
        <f>IF(Addresses!D46=0,"",(TRIM(SUBSTITUTE(Addresses!D46,"#",""))))</f>
      </c>
      <c r="F38" s="1">
        <f>IF(Addresses!E46=0,"",(TRIM(SUBSTITUTE(Addresses!E46,"#",""))))</f>
      </c>
      <c r="G38" s="1">
        <f>IF(Addresses!F46=0,"",(TRIM(SUBSTITUTE(Addresses!F46,"#",""))))</f>
      </c>
      <c r="H38" s="1">
        <f>IF(Addresses!G46=0,"",(TRIM(SUBSTITUTE(Addresses!G46,"#",""))))</f>
      </c>
      <c r="I38" s="1">
        <f>_xlfn.IFERROR(VLOOKUP(Addresses!H46,Parameters!G:H,2,FALSE),UPPER(IF(Addresses!H46=0,"",(TRIM(Addresses!H46)))))</f>
      </c>
      <c r="J38" s="1">
        <f>IF(Addresses!H46=0,"",(LEFT(TRIM(Addresses!I46),5)))</f>
      </c>
      <c r="K38" s="1">
        <f>IF(Addresses!H46=0,"",Parameters!$B$2)</f>
      </c>
      <c r="L38" s="1">
        <f>IF(Addresses!H46=0,"",Parameters!$B$1)</f>
      </c>
      <c r="M38" s="1">
        <f>IF(Addresses!J46=0,"",TRIM((SUBSTITUTE(SUBSTITUTE(SUBSTITUTE(SUBSTITUTE(SUBSTITUTE(Addresses!J46,"(",""),")",""),".",""),"-",""),"#",""))))</f>
      </c>
    </row>
    <row r="39" spans="1:13" ht="15">
      <c r="A39" s="1">
        <f ca="1">IF(Addresses!B47=0,"",(TRIM(LEFT(Addresses!$D$5,5))&amp;"_"&amp;YEAR(TODAY())&amp;"_"&amp;VLOOKUP(MONTH(TODAY()),Parameters!D:E,2,FALSE)&amp;DAY(TODAY())&amp;"_"&amp;TRIM(Addresses!A47)))</f>
      </c>
      <c r="B39" s="1">
        <f>IF(Addresses!B47=0,"","11003_"&amp;TRIM(LOWER(Addresses!$D$6)))</f>
      </c>
      <c r="C39" s="1">
        <f>IF(Addresses!B47=0,"",(TRIM(SUBSTITUTE(Addresses!B47,"#",""))))</f>
      </c>
      <c r="D39" s="1">
        <f>IF(Addresses!C47=0,"",(TRIM(SUBSTITUTE(Addresses!C47,"#",""))))</f>
      </c>
      <c r="E39" s="1">
        <f>IF(Addresses!D47=0,"",(TRIM(SUBSTITUTE(Addresses!D47,"#",""))))</f>
      </c>
      <c r="F39" s="1">
        <f>IF(Addresses!E47=0,"",(TRIM(SUBSTITUTE(Addresses!E47,"#",""))))</f>
      </c>
      <c r="G39" s="1">
        <f>IF(Addresses!F47=0,"",(TRIM(SUBSTITUTE(Addresses!F47,"#",""))))</f>
      </c>
      <c r="H39" s="1">
        <f>IF(Addresses!G47=0,"",(TRIM(SUBSTITUTE(Addresses!G47,"#",""))))</f>
      </c>
      <c r="I39" s="1">
        <f>_xlfn.IFERROR(VLOOKUP(Addresses!H47,Parameters!G:H,2,FALSE),UPPER(IF(Addresses!H47=0,"",(TRIM(Addresses!H47)))))</f>
      </c>
      <c r="J39" s="1">
        <f>IF(Addresses!H47=0,"",(LEFT(TRIM(Addresses!I47),5)))</f>
      </c>
      <c r="K39" s="1">
        <f>IF(Addresses!H47=0,"",Parameters!$B$2)</f>
      </c>
      <c r="L39" s="1">
        <f>IF(Addresses!H47=0,"",Parameters!$B$1)</f>
      </c>
      <c r="M39" s="1">
        <f>IF(Addresses!J47=0,"",TRIM((SUBSTITUTE(SUBSTITUTE(SUBSTITUTE(SUBSTITUTE(SUBSTITUTE(Addresses!J47,"(",""),")",""),".",""),"-",""),"#",""))))</f>
      </c>
    </row>
    <row r="40" spans="1:13" ht="15">
      <c r="A40" s="1">
        <f ca="1">IF(Addresses!B48=0,"",(TRIM(LEFT(Addresses!$D$5,5))&amp;"_"&amp;YEAR(TODAY())&amp;"_"&amp;VLOOKUP(MONTH(TODAY()),Parameters!D:E,2,FALSE)&amp;DAY(TODAY())&amp;"_"&amp;TRIM(Addresses!A48)))</f>
      </c>
      <c r="B40" s="1">
        <f>IF(Addresses!B48=0,"","11003_"&amp;TRIM(LOWER(Addresses!$D$6)))</f>
      </c>
      <c r="C40" s="1">
        <f>IF(Addresses!B48=0,"",(TRIM(SUBSTITUTE(Addresses!B48,"#",""))))</f>
      </c>
      <c r="D40" s="1">
        <f>IF(Addresses!C48=0,"",(TRIM(SUBSTITUTE(Addresses!C48,"#",""))))</f>
      </c>
      <c r="E40" s="1">
        <f>IF(Addresses!D48=0,"",(TRIM(SUBSTITUTE(Addresses!D48,"#",""))))</f>
      </c>
      <c r="F40" s="1">
        <f>IF(Addresses!E48=0,"",(TRIM(SUBSTITUTE(Addresses!E48,"#",""))))</f>
      </c>
      <c r="G40" s="1">
        <f>IF(Addresses!F48=0,"",(TRIM(SUBSTITUTE(Addresses!F48,"#",""))))</f>
      </c>
      <c r="H40" s="1">
        <f>IF(Addresses!G48=0,"",(TRIM(SUBSTITUTE(Addresses!G48,"#",""))))</f>
      </c>
      <c r="I40" s="1">
        <f>_xlfn.IFERROR(VLOOKUP(Addresses!H48,Parameters!G:H,2,FALSE),UPPER(IF(Addresses!H48=0,"",(TRIM(Addresses!H48)))))</f>
      </c>
      <c r="J40" s="1">
        <f>IF(Addresses!H48=0,"",(LEFT(TRIM(Addresses!I48),5)))</f>
      </c>
      <c r="K40" s="1">
        <f>IF(Addresses!H48=0,"",Parameters!$B$2)</f>
      </c>
      <c r="L40" s="1">
        <f>IF(Addresses!H48=0,"",Parameters!$B$1)</f>
      </c>
      <c r="M40" s="1">
        <f>IF(Addresses!J48=0,"",TRIM((SUBSTITUTE(SUBSTITUTE(SUBSTITUTE(SUBSTITUTE(SUBSTITUTE(Addresses!J48,"(",""),")",""),".",""),"-",""),"#",""))))</f>
      </c>
    </row>
    <row r="41" spans="1:13" ht="15">
      <c r="A41" s="1">
        <f ca="1">IF(Addresses!B49=0,"",(TRIM(LEFT(Addresses!$D$5,5))&amp;"_"&amp;YEAR(TODAY())&amp;"_"&amp;VLOOKUP(MONTH(TODAY()),Parameters!D:E,2,FALSE)&amp;DAY(TODAY())&amp;"_"&amp;TRIM(Addresses!A49)))</f>
      </c>
      <c r="B41" s="1">
        <f>IF(Addresses!B49=0,"","11003_"&amp;TRIM(LOWER(Addresses!$D$6)))</f>
      </c>
      <c r="C41" s="1">
        <f>IF(Addresses!B49=0,"",(TRIM(SUBSTITUTE(Addresses!B49,"#",""))))</f>
      </c>
      <c r="D41" s="1">
        <f>IF(Addresses!C49=0,"",(TRIM(SUBSTITUTE(Addresses!C49,"#",""))))</f>
      </c>
      <c r="E41" s="1">
        <f>IF(Addresses!D49=0,"",(TRIM(SUBSTITUTE(Addresses!D49,"#",""))))</f>
      </c>
      <c r="F41" s="1">
        <f>IF(Addresses!E49=0,"",(TRIM(SUBSTITUTE(Addresses!E49,"#",""))))</f>
      </c>
      <c r="G41" s="1">
        <f>IF(Addresses!F49=0,"",(TRIM(SUBSTITUTE(Addresses!F49,"#",""))))</f>
      </c>
      <c r="H41" s="1">
        <f>IF(Addresses!G49=0,"",(TRIM(SUBSTITUTE(Addresses!G49,"#",""))))</f>
      </c>
      <c r="I41" s="1">
        <f>_xlfn.IFERROR(VLOOKUP(Addresses!H49,Parameters!G:H,2,FALSE),UPPER(IF(Addresses!H49=0,"",(TRIM(Addresses!H49)))))</f>
      </c>
      <c r="J41" s="1">
        <f>IF(Addresses!H49=0,"",(LEFT(TRIM(Addresses!I49),5)))</f>
      </c>
      <c r="K41" s="1">
        <f>IF(Addresses!H49=0,"",Parameters!$B$2)</f>
      </c>
      <c r="L41" s="1">
        <f>IF(Addresses!H49=0,"",Parameters!$B$1)</f>
      </c>
      <c r="M41" s="1">
        <f>IF(Addresses!J49=0,"",TRIM((SUBSTITUTE(SUBSTITUTE(SUBSTITUTE(SUBSTITUTE(SUBSTITUTE(Addresses!J49,"(",""),")",""),".",""),"-",""),"#",""))))</f>
      </c>
    </row>
    <row r="42" spans="1:13" ht="15">
      <c r="A42" s="1">
        <f ca="1">IF(Addresses!B50=0,"",(TRIM(LEFT(Addresses!$D$5,5))&amp;"_"&amp;YEAR(TODAY())&amp;"_"&amp;VLOOKUP(MONTH(TODAY()),Parameters!D:E,2,FALSE)&amp;DAY(TODAY())&amp;"_"&amp;TRIM(Addresses!A50)))</f>
      </c>
      <c r="B42" s="1">
        <f>IF(Addresses!B50=0,"","11003_"&amp;TRIM(LOWER(Addresses!$D$6)))</f>
      </c>
      <c r="C42" s="1">
        <f>IF(Addresses!B50=0,"",(TRIM(SUBSTITUTE(Addresses!B50,"#",""))))</f>
      </c>
      <c r="D42" s="1">
        <f>IF(Addresses!C50=0,"",(TRIM(SUBSTITUTE(Addresses!C50,"#",""))))</f>
      </c>
      <c r="E42" s="1">
        <f>IF(Addresses!D50=0,"",(TRIM(SUBSTITUTE(Addresses!D50,"#",""))))</f>
      </c>
      <c r="F42" s="1">
        <f>IF(Addresses!E50=0,"",(TRIM(SUBSTITUTE(Addresses!E50,"#",""))))</f>
      </c>
      <c r="G42" s="1">
        <f>IF(Addresses!F50=0,"",(TRIM(SUBSTITUTE(Addresses!F50,"#",""))))</f>
      </c>
      <c r="H42" s="1">
        <f>IF(Addresses!G50=0,"",(TRIM(SUBSTITUTE(Addresses!G50,"#",""))))</f>
      </c>
      <c r="I42" s="1">
        <f>_xlfn.IFERROR(VLOOKUP(Addresses!H50,Parameters!G:H,2,FALSE),UPPER(IF(Addresses!H50=0,"",(TRIM(Addresses!H50)))))</f>
      </c>
      <c r="J42" s="1">
        <f>IF(Addresses!H50=0,"",(LEFT(TRIM(Addresses!I50),5)))</f>
      </c>
      <c r="K42" s="1">
        <f>IF(Addresses!H50=0,"",Parameters!$B$2)</f>
      </c>
      <c r="L42" s="1">
        <f>IF(Addresses!H50=0,"",Parameters!$B$1)</f>
      </c>
      <c r="M42" s="1">
        <f>IF(Addresses!J50=0,"",TRIM((SUBSTITUTE(SUBSTITUTE(SUBSTITUTE(SUBSTITUTE(SUBSTITUTE(Addresses!J50,"(",""),")",""),".",""),"-",""),"#",""))))</f>
      </c>
    </row>
    <row r="43" spans="1:13" ht="15">
      <c r="A43" s="1">
        <f ca="1">IF(Addresses!B51=0,"",(TRIM(LEFT(Addresses!$D$5,5))&amp;"_"&amp;YEAR(TODAY())&amp;"_"&amp;VLOOKUP(MONTH(TODAY()),Parameters!D:E,2,FALSE)&amp;DAY(TODAY())&amp;"_"&amp;TRIM(Addresses!A51)))</f>
      </c>
      <c r="B43" s="1">
        <f>IF(Addresses!B51=0,"","11003_"&amp;TRIM(LOWER(Addresses!$D$6)))</f>
      </c>
      <c r="C43" s="1">
        <f>IF(Addresses!B51=0,"",(TRIM(SUBSTITUTE(Addresses!B51,"#",""))))</f>
      </c>
      <c r="D43" s="1">
        <f>IF(Addresses!C51=0,"",(TRIM(SUBSTITUTE(Addresses!C51,"#",""))))</f>
      </c>
      <c r="E43" s="1">
        <f>IF(Addresses!D51=0,"",(TRIM(SUBSTITUTE(Addresses!D51,"#",""))))</f>
      </c>
      <c r="F43" s="1">
        <f>IF(Addresses!E51=0,"",(TRIM(SUBSTITUTE(Addresses!E51,"#",""))))</f>
      </c>
      <c r="G43" s="1">
        <f>IF(Addresses!F51=0,"",(TRIM(SUBSTITUTE(Addresses!F51,"#",""))))</f>
      </c>
      <c r="H43" s="1">
        <f>IF(Addresses!G51=0,"",(TRIM(SUBSTITUTE(Addresses!G51,"#",""))))</f>
      </c>
      <c r="I43" s="1">
        <f>_xlfn.IFERROR(VLOOKUP(Addresses!H51,Parameters!G:H,2,FALSE),UPPER(IF(Addresses!H51=0,"",(TRIM(Addresses!H51)))))</f>
      </c>
      <c r="J43" s="1">
        <f>IF(Addresses!H51=0,"",(LEFT(TRIM(Addresses!I51),5)))</f>
      </c>
      <c r="K43" s="1">
        <f>IF(Addresses!H51=0,"",Parameters!$B$2)</f>
      </c>
      <c r="L43" s="1">
        <f>IF(Addresses!H51=0,"",Parameters!$B$1)</f>
      </c>
      <c r="M43" s="1">
        <f>IF(Addresses!J51=0,"",TRIM((SUBSTITUTE(SUBSTITUTE(SUBSTITUTE(SUBSTITUTE(SUBSTITUTE(Addresses!J51,"(",""),")",""),".",""),"-",""),"#",""))))</f>
      </c>
    </row>
    <row r="44" spans="1:13" ht="15">
      <c r="A44" s="1">
        <f ca="1">IF(Addresses!B52=0,"",(TRIM(LEFT(Addresses!$D$5,5))&amp;"_"&amp;YEAR(TODAY())&amp;"_"&amp;VLOOKUP(MONTH(TODAY()),Parameters!D:E,2,FALSE)&amp;DAY(TODAY())&amp;"_"&amp;TRIM(Addresses!A52)))</f>
      </c>
      <c r="B44" s="1">
        <f>IF(Addresses!B52=0,"","11003_"&amp;TRIM(LOWER(Addresses!$D$6)))</f>
      </c>
      <c r="C44" s="1">
        <f>IF(Addresses!B52=0,"",(TRIM(SUBSTITUTE(Addresses!B52,"#",""))))</f>
      </c>
      <c r="D44" s="1">
        <f>IF(Addresses!C52=0,"",(TRIM(SUBSTITUTE(Addresses!C52,"#",""))))</f>
      </c>
      <c r="E44" s="1">
        <f>IF(Addresses!D52=0,"",(TRIM(SUBSTITUTE(Addresses!D52,"#",""))))</f>
      </c>
      <c r="F44" s="1">
        <f>IF(Addresses!E52=0,"",(TRIM(SUBSTITUTE(Addresses!E52,"#",""))))</f>
      </c>
      <c r="G44" s="1">
        <f>IF(Addresses!F52=0,"",(TRIM(SUBSTITUTE(Addresses!F52,"#",""))))</f>
      </c>
      <c r="H44" s="1">
        <f>IF(Addresses!G52=0,"",(TRIM(SUBSTITUTE(Addresses!G52,"#",""))))</f>
      </c>
      <c r="I44" s="1">
        <f>_xlfn.IFERROR(VLOOKUP(Addresses!H52,Parameters!G:H,2,FALSE),UPPER(IF(Addresses!H52=0,"",(TRIM(Addresses!H52)))))</f>
      </c>
      <c r="J44" s="1">
        <f>IF(Addresses!H52=0,"",(LEFT(TRIM(Addresses!I52),5)))</f>
      </c>
      <c r="K44" s="1">
        <f>IF(Addresses!H52=0,"",Parameters!$B$2)</f>
      </c>
      <c r="L44" s="1">
        <f>IF(Addresses!H52=0,"",Parameters!$B$1)</f>
      </c>
      <c r="M44" s="1">
        <f>IF(Addresses!J52=0,"",TRIM((SUBSTITUTE(SUBSTITUTE(SUBSTITUTE(SUBSTITUTE(SUBSTITUTE(Addresses!J52,"(",""),")",""),".",""),"-",""),"#",""))))</f>
      </c>
    </row>
    <row r="45" spans="1:13" ht="15">
      <c r="A45" s="1">
        <f ca="1">IF(Addresses!B53=0,"",(TRIM(LEFT(Addresses!$D$5,5))&amp;"_"&amp;YEAR(TODAY())&amp;"_"&amp;VLOOKUP(MONTH(TODAY()),Parameters!D:E,2,FALSE)&amp;DAY(TODAY())&amp;"_"&amp;TRIM(Addresses!A53)))</f>
      </c>
      <c r="B45" s="1">
        <f>IF(Addresses!B53=0,"","11003_"&amp;TRIM(LOWER(Addresses!$D$6)))</f>
      </c>
      <c r="C45" s="1">
        <f>IF(Addresses!B53=0,"",(TRIM(SUBSTITUTE(Addresses!B53,"#",""))))</f>
      </c>
      <c r="D45" s="1">
        <f>IF(Addresses!C53=0,"",(TRIM(SUBSTITUTE(Addresses!C53,"#",""))))</f>
      </c>
      <c r="E45" s="1">
        <f>IF(Addresses!D53=0,"",(TRIM(SUBSTITUTE(Addresses!D53,"#",""))))</f>
      </c>
      <c r="F45" s="1">
        <f>IF(Addresses!E53=0,"",(TRIM(SUBSTITUTE(Addresses!E53,"#",""))))</f>
      </c>
      <c r="G45" s="1">
        <f>IF(Addresses!F53=0,"",(TRIM(SUBSTITUTE(Addresses!F53,"#",""))))</f>
      </c>
      <c r="H45" s="1">
        <f>IF(Addresses!G53=0,"",(TRIM(SUBSTITUTE(Addresses!G53,"#",""))))</f>
      </c>
      <c r="I45" s="1">
        <f>_xlfn.IFERROR(VLOOKUP(Addresses!H53,Parameters!G:H,2,FALSE),UPPER(IF(Addresses!H53=0,"",(TRIM(Addresses!H53)))))</f>
      </c>
      <c r="J45" s="1">
        <f>IF(Addresses!H53=0,"",(LEFT(TRIM(Addresses!I53),5)))</f>
      </c>
      <c r="K45" s="1">
        <f>IF(Addresses!H53=0,"",Parameters!$B$2)</f>
      </c>
      <c r="L45" s="1">
        <f>IF(Addresses!H53=0,"",Parameters!$B$1)</f>
      </c>
      <c r="M45" s="1">
        <f>IF(Addresses!J53=0,"",TRIM((SUBSTITUTE(SUBSTITUTE(SUBSTITUTE(SUBSTITUTE(SUBSTITUTE(Addresses!J53,"(",""),")",""),".",""),"-",""),"#",""))))</f>
      </c>
    </row>
    <row r="46" spans="1:13" ht="15">
      <c r="A46" s="1">
        <f ca="1">IF(Addresses!B54=0,"",(TRIM(LEFT(Addresses!$D$5,5))&amp;"_"&amp;YEAR(TODAY())&amp;"_"&amp;VLOOKUP(MONTH(TODAY()),Parameters!D:E,2,FALSE)&amp;DAY(TODAY())&amp;"_"&amp;TRIM(Addresses!A54)))</f>
      </c>
      <c r="B46" s="1">
        <f>IF(Addresses!B54=0,"","11003_"&amp;TRIM(LOWER(Addresses!$D$6)))</f>
      </c>
      <c r="C46" s="1">
        <f>IF(Addresses!B54=0,"",(TRIM(SUBSTITUTE(Addresses!B54,"#",""))))</f>
      </c>
      <c r="D46" s="1">
        <f>IF(Addresses!C54=0,"",(TRIM(SUBSTITUTE(Addresses!C54,"#",""))))</f>
      </c>
      <c r="E46" s="1">
        <f>IF(Addresses!D54=0,"",(TRIM(SUBSTITUTE(Addresses!D54,"#",""))))</f>
      </c>
      <c r="F46" s="1">
        <f>IF(Addresses!E54=0,"",(TRIM(SUBSTITUTE(Addresses!E54,"#",""))))</f>
      </c>
      <c r="G46" s="1">
        <f>IF(Addresses!F54=0,"",(TRIM(SUBSTITUTE(Addresses!F54,"#",""))))</f>
      </c>
      <c r="H46" s="1">
        <f>IF(Addresses!G54=0,"",(TRIM(SUBSTITUTE(Addresses!G54,"#",""))))</f>
      </c>
      <c r="I46" s="1">
        <f>_xlfn.IFERROR(VLOOKUP(Addresses!H54,Parameters!G:H,2,FALSE),UPPER(IF(Addresses!H54=0,"",(TRIM(Addresses!H54)))))</f>
      </c>
      <c r="J46" s="1">
        <f>IF(Addresses!H54=0,"",(LEFT(TRIM(Addresses!I54),5)))</f>
      </c>
      <c r="K46" s="1">
        <f>IF(Addresses!H54=0,"",Parameters!$B$2)</f>
      </c>
      <c r="L46" s="1">
        <f>IF(Addresses!H54=0,"",Parameters!$B$1)</f>
      </c>
      <c r="M46" s="1">
        <f>IF(Addresses!J54=0,"",TRIM((SUBSTITUTE(SUBSTITUTE(SUBSTITUTE(SUBSTITUTE(SUBSTITUTE(Addresses!J54,"(",""),")",""),".",""),"-",""),"#",""))))</f>
      </c>
    </row>
    <row r="47" spans="1:13" ht="15">
      <c r="A47" s="1">
        <f ca="1">IF(Addresses!B55=0,"",(TRIM(LEFT(Addresses!$D$5,5))&amp;"_"&amp;YEAR(TODAY())&amp;"_"&amp;VLOOKUP(MONTH(TODAY()),Parameters!D:E,2,FALSE)&amp;DAY(TODAY())&amp;"_"&amp;TRIM(Addresses!A55)))</f>
      </c>
      <c r="B47" s="1">
        <f>IF(Addresses!B55=0,"","11003_"&amp;TRIM(LOWER(Addresses!$D$6)))</f>
      </c>
      <c r="C47" s="1">
        <f>IF(Addresses!B55=0,"",(TRIM(SUBSTITUTE(Addresses!B55,"#",""))))</f>
      </c>
      <c r="D47" s="1">
        <f>IF(Addresses!C55=0,"",(TRIM(SUBSTITUTE(Addresses!C55,"#",""))))</f>
      </c>
      <c r="E47" s="1">
        <f>IF(Addresses!D55=0,"",(TRIM(SUBSTITUTE(Addresses!D55,"#",""))))</f>
      </c>
      <c r="F47" s="1">
        <f>IF(Addresses!E55=0,"",(TRIM(SUBSTITUTE(Addresses!E55,"#",""))))</f>
      </c>
      <c r="G47" s="1">
        <f>IF(Addresses!F55=0,"",(TRIM(SUBSTITUTE(Addresses!F55,"#",""))))</f>
      </c>
      <c r="H47" s="1">
        <f>IF(Addresses!G55=0,"",(TRIM(SUBSTITUTE(Addresses!G55,"#",""))))</f>
      </c>
      <c r="I47" s="1">
        <f>_xlfn.IFERROR(VLOOKUP(Addresses!H55,Parameters!G:H,2,FALSE),UPPER(IF(Addresses!H55=0,"",(TRIM(Addresses!H55)))))</f>
      </c>
      <c r="J47" s="1">
        <f>IF(Addresses!H55=0,"",(LEFT(TRIM(Addresses!I55),5)))</f>
      </c>
      <c r="K47" s="1">
        <f>IF(Addresses!H55=0,"",Parameters!$B$2)</f>
      </c>
      <c r="L47" s="1">
        <f>IF(Addresses!H55=0,"",Parameters!$B$1)</f>
      </c>
      <c r="M47" s="1">
        <f>IF(Addresses!J55=0,"",TRIM((SUBSTITUTE(SUBSTITUTE(SUBSTITUTE(SUBSTITUTE(SUBSTITUTE(Addresses!J55,"(",""),")",""),".",""),"-",""),"#",""))))</f>
      </c>
    </row>
    <row r="48" spans="1:13" ht="15">
      <c r="A48" s="1">
        <f ca="1">IF(Addresses!B56=0,"",(TRIM(LEFT(Addresses!$D$5,5))&amp;"_"&amp;YEAR(TODAY())&amp;"_"&amp;VLOOKUP(MONTH(TODAY()),Parameters!D:E,2,FALSE)&amp;DAY(TODAY())&amp;"_"&amp;TRIM(Addresses!A56)))</f>
      </c>
      <c r="B48" s="1">
        <f>IF(Addresses!B56=0,"","11003_"&amp;TRIM(LOWER(Addresses!$D$6)))</f>
      </c>
      <c r="C48" s="1">
        <f>IF(Addresses!B56=0,"",(TRIM(SUBSTITUTE(Addresses!B56,"#",""))))</f>
      </c>
      <c r="D48" s="1">
        <f>IF(Addresses!C56=0,"",(TRIM(SUBSTITUTE(Addresses!C56,"#",""))))</f>
      </c>
      <c r="E48" s="1">
        <f>IF(Addresses!D56=0,"",(TRIM(SUBSTITUTE(Addresses!D56,"#",""))))</f>
      </c>
      <c r="F48" s="1">
        <f>IF(Addresses!E56=0,"",(TRIM(SUBSTITUTE(Addresses!E56,"#",""))))</f>
      </c>
      <c r="G48" s="1">
        <f>IF(Addresses!F56=0,"",(TRIM(SUBSTITUTE(Addresses!F56,"#",""))))</f>
      </c>
      <c r="H48" s="1">
        <f>IF(Addresses!G56=0,"",(TRIM(SUBSTITUTE(Addresses!G56,"#",""))))</f>
      </c>
      <c r="I48" s="1">
        <f>_xlfn.IFERROR(VLOOKUP(Addresses!H56,Parameters!G:H,2,FALSE),UPPER(IF(Addresses!H56=0,"",(TRIM(Addresses!H56)))))</f>
      </c>
      <c r="J48" s="1">
        <f>IF(Addresses!H56=0,"",(LEFT(TRIM(Addresses!I56),5)))</f>
      </c>
      <c r="K48" s="1">
        <f>IF(Addresses!H56=0,"",Parameters!$B$2)</f>
      </c>
      <c r="L48" s="1">
        <f>IF(Addresses!H56=0,"",Parameters!$B$1)</f>
      </c>
      <c r="M48" s="1">
        <f>IF(Addresses!J56=0,"",TRIM((SUBSTITUTE(SUBSTITUTE(SUBSTITUTE(SUBSTITUTE(SUBSTITUTE(Addresses!J56,"(",""),")",""),".",""),"-",""),"#",""))))</f>
      </c>
    </row>
    <row r="49" spans="1:13" ht="15">
      <c r="A49" s="1">
        <f ca="1">IF(Addresses!B57=0,"",(TRIM(LEFT(Addresses!$D$5,5))&amp;"_"&amp;YEAR(TODAY())&amp;"_"&amp;VLOOKUP(MONTH(TODAY()),Parameters!D:E,2,FALSE)&amp;DAY(TODAY())&amp;"_"&amp;TRIM(Addresses!A57)))</f>
      </c>
      <c r="B49" s="1">
        <f>IF(Addresses!B57=0,"","11003_"&amp;TRIM(LOWER(Addresses!$D$6)))</f>
      </c>
      <c r="C49" s="1">
        <f>IF(Addresses!B57=0,"",(TRIM(SUBSTITUTE(Addresses!B57,"#",""))))</f>
      </c>
      <c r="D49" s="1">
        <f>IF(Addresses!C57=0,"",(TRIM(SUBSTITUTE(Addresses!C57,"#",""))))</f>
      </c>
      <c r="E49" s="1">
        <f>IF(Addresses!D57=0,"",(TRIM(SUBSTITUTE(Addresses!D57,"#",""))))</f>
      </c>
      <c r="F49" s="1">
        <f>IF(Addresses!E57=0,"",(TRIM(SUBSTITUTE(Addresses!E57,"#",""))))</f>
      </c>
      <c r="G49" s="1">
        <f>IF(Addresses!F57=0,"",(TRIM(SUBSTITUTE(Addresses!F57,"#",""))))</f>
      </c>
      <c r="H49" s="1">
        <f>IF(Addresses!G57=0,"",(TRIM(SUBSTITUTE(Addresses!G57,"#",""))))</f>
      </c>
      <c r="I49" s="1">
        <f>_xlfn.IFERROR(VLOOKUP(Addresses!H57,Parameters!G:H,2,FALSE),UPPER(IF(Addresses!H57=0,"",(TRIM(Addresses!H57)))))</f>
      </c>
      <c r="J49" s="1">
        <f>IF(Addresses!H57=0,"",(LEFT(TRIM(Addresses!I57),5)))</f>
      </c>
      <c r="K49" s="1">
        <f>IF(Addresses!H57=0,"",Parameters!$B$2)</f>
      </c>
      <c r="L49" s="1">
        <f>IF(Addresses!H57=0,"",Parameters!$B$1)</f>
      </c>
      <c r="M49" s="1">
        <f>IF(Addresses!J57=0,"",TRIM((SUBSTITUTE(SUBSTITUTE(SUBSTITUTE(SUBSTITUTE(SUBSTITUTE(Addresses!J57,"(",""),")",""),".",""),"-",""),"#",""))))</f>
      </c>
    </row>
    <row r="50" spans="1:13" ht="15">
      <c r="A50" s="1">
        <f ca="1">IF(Addresses!B58=0,"",(TRIM(LEFT(Addresses!$D$5,5))&amp;"_"&amp;YEAR(TODAY())&amp;"_"&amp;VLOOKUP(MONTH(TODAY()),Parameters!D:E,2,FALSE)&amp;DAY(TODAY())&amp;"_"&amp;TRIM(Addresses!A58)))</f>
      </c>
      <c r="B50" s="1">
        <f>IF(Addresses!B58=0,"","11003_"&amp;TRIM(LOWER(Addresses!$D$6)))</f>
      </c>
      <c r="C50" s="1">
        <f>IF(Addresses!B58=0,"",(TRIM(SUBSTITUTE(Addresses!B58,"#",""))))</f>
      </c>
      <c r="D50" s="1">
        <f>IF(Addresses!C58=0,"",(TRIM(SUBSTITUTE(Addresses!C58,"#",""))))</f>
      </c>
      <c r="E50" s="1">
        <f>IF(Addresses!D58=0,"",(TRIM(SUBSTITUTE(Addresses!D58,"#",""))))</f>
      </c>
      <c r="F50" s="1">
        <f>IF(Addresses!E58=0,"",(TRIM(SUBSTITUTE(Addresses!E58,"#",""))))</f>
      </c>
      <c r="G50" s="1">
        <f>IF(Addresses!F58=0,"",(TRIM(SUBSTITUTE(Addresses!F58,"#",""))))</f>
      </c>
      <c r="H50" s="1">
        <f>IF(Addresses!G58=0,"",(TRIM(SUBSTITUTE(Addresses!G58,"#",""))))</f>
      </c>
      <c r="I50" s="1">
        <f>_xlfn.IFERROR(VLOOKUP(Addresses!H58,Parameters!G:H,2,FALSE),UPPER(IF(Addresses!H58=0,"",(TRIM(Addresses!H58)))))</f>
      </c>
      <c r="J50" s="1">
        <f>IF(Addresses!H58=0,"",(LEFT(TRIM(Addresses!I58),5)))</f>
      </c>
      <c r="K50" s="1">
        <f>IF(Addresses!H58=0,"",Parameters!$B$2)</f>
      </c>
      <c r="L50" s="1">
        <f>IF(Addresses!H58=0,"",Parameters!$B$1)</f>
      </c>
      <c r="M50" s="1">
        <f>IF(Addresses!J58=0,"",TRIM((SUBSTITUTE(SUBSTITUTE(SUBSTITUTE(SUBSTITUTE(SUBSTITUTE(Addresses!J58,"(",""),")",""),".",""),"-",""),"#",""))))</f>
      </c>
    </row>
    <row r="51" spans="1:13" ht="15">
      <c r="A51" s="1">
        <f ca="1">IF(Addresses!B59=0,"",(TRIM(LEFT(Addresses!$D$5,5))&amp;"_"&amp;YEAR(TODAY())&amp;"_"&amp;VLOOKUP(MONTH(TODAY()),Parameters!D:E,2,FALSE)&amp;DAY(TODAY())&amp;"_"&amp;TRIM(Addresses!A59)))</f>
      </c>
      <c r="B51" s="1">
        <f>IF(Addresses!B59=0,"","11003_"&amp;TRIM(LOWER(Addresses!$D$6)))</f>
      </c>
      <c r="C51" s="1">
        <f>IF(Addresses!B59=0,"",(TRIM(SUBSTITUTE(Addresses!B59,"#",""))))</f>
      </c>
      <c r="D51" s="1">
        <f>IF(Addresses!C59=0,"",(TRIM(SUBSTITUTE(Addresses!C59,"#",""))))</f>
      </c>
      <c r="E51" s="1">
        <f>IF(Addresses!D59=0,"",(TRIM(SUBSTITUTE(Addresses!D59,"#",""))))</f>
      </c>
      <c r="F51" s="1">
        <f>IF(Addresses!E59=0,"",(TRIM(SUBSTITUTE(Addresses!E59,"#",""))))</f>
      </c>
      <c r="G51" s="1">
        <f>IF(Addresses!F59=0,"",(TRIM(SUBSTITUTE(Addresses!F59,"#",""))))</f>
      </c>
      <c r="H51" s="1">
        <f>IF(Addresses!G59=0,"",(TRIM(SUBSTITUTE(Addresses!G59,"#",""))))</f>
      </c>
      <c r="I51" s="1">
        <f>_xlfn.IFERROR(VLOOKUP(Addresses!H59,Parameters!G:H,2,FALSE),UPPER(IF(Addresses!H59=0,"",(TRIM(Addresses!H59)))))</f>
      </c>
      <c r="J51" s="1">
        <f>IF(Addresses!H59=0,"",(LEFT(TRIM(Addresses!I59),5)))</f>
      </c>
      <c r="K51" s="1">
        <f>IF(Addresses!H59=0,"",Parameters!$B$2)</f>
      </c>
      <c r="L51" s="1">
        <f>IF(Addresses!H59=0,"",Parameters!$B$1)</f>
      </c>
      <c r="M51" s="1">
        <f>IF(Addresses!J59=0,"",TRIM((SUBSTITUTE(SUBSTITUTE(SUBSTITUTE(SUBSTITUTE(SUBSTITUTE(Addresses!J59,"(",""),")",""),".",""),"-",""),"#",""))))</f>
      </c>
    </row>
    <row r="52" spans="1:13" ht="15">
      <c r="A52" s="1">
        <f ca="1">IF(Addresses!B60=0,"",(TRIM(LEFT(Addresses!$D$5,5))&amp;"_"&amp;YEAR(TODAY())&amp;"_"&amp;VLOOKUP(MONTH(TODAY()),Parameters!D:E,2,FALSE)&amp;DAY(TODAY())&amp;"_"&amp;TRIM(Addresses!A60)))</f>
      </c>
      <c r="B52" s="1">
        <f>IF(Addresses!B60=0,"","11003_"&amp;TRIM(LOWER(Addresses!$D$6)))</f>
      </c>
      <c r="C52" s="1">
        <f>IF(Addresses!B60=0,"",(TRIM(SUBSTITUTE(Addresses!B60,"#",""))))</f>
      </c>
      <c r="D52" s="1">
        <f>IF(Addresses!C60=0,"",(TRIM(SUBSTITUTE(Addresses!C60,"#",""))))</f>
      </c>
      <c r="E52" s="1">
        <f>IF(Addresses!D60=0,"",(TRIM(SUBSTITUTE(Addresses!D60,"#",""))))</f>
      </c>
      <c r="F52" s="1">
        <f>IF(Addresses!E60=0,"",(TRIM(SUBSTITUTE(Addresses!E60,"#",""))))</f>
      </c>
      <c r="G52" s="1">
        <f>IF(Addresses!F60=0,"",(TRIM(SUBSTITUTE(Addresses!F60,"#",""))))</f>
      </c>
      <c r="H52" s="1">
        <f>IF(Addresses!G60=0,"",(TRIM(SUBSTITUTE(Addresses!G60,"#",""))))</f>
      </c>
      <c r="I52" s="1">
        <f>_xlfn.IFERROR(VLOOKUP(Addresses!H60,Parameters!G:H,2,FALSE),UPPER(IF(Addresses!H60=0,"",(TRIM(Addresses!H60)))))</f>
      </c>
      <c r="J52" s="1">
        <f>IF(Addresses!H60=0,"",(LEFT(TRIM(Addresses!I60),5)))</f>
      </c>
      <c r="K52" s="1">
        <f>IF(Addresses!H60=0,"",Parameters!$B$2)</f>
      </c>
      <c r="L52" s="1">
        <f>IF(Addresses!H60=0,"",Parameters!$B$1)</f>
      </c>
      <c r="M52" s="1">
        <f>IF(Addresses!J60=0,"",TRIM((SUBSTITUTE(SUBSTITUTE(SUBSTITUTE(SUBSTITUTE(SUBSTITUTE(Addresses!J60,"(",""),")",""),".",""),"-",""),"#",""))))</f>
      </c>
    </row>
    <row r="53" spans="1:13" ht="15">
      <c r="A53" s="1">
        <f ca="1">IF(Addresses!B61=0,"",(TRIM(LEFT(Addresses!$D$5,5))&amp;"_"&amp;YEAR(TODAY())&amp;"_"&amp;VLOOKUP(MONTH(TODAY()),Parameters!D:E,2,FALSE)&amp;DAY(TODAY())&amp;"_"&amp;TRIM(Addresses!A61)))</f>
      </c>
      <c r="B53" s="1">
        <f>IF(Addresses!B61=0,"","11003_"&amp;TRIM(LOWER(Addresses!$D$6)))</f>
      </c>
      <c r="C53" s="1">
        <f>IF(Addresses!B61=0,"",(TRIM(SUBSTITUTE(Addresses!B61,"#",""))))</f>
      </c>
      <c r="D53" s="1">
        <f>IF(Addresses!C61=0,"",(TRIM(SUBSTITUTE(Addresses!C61,"#",""))))</f>
      </c>
      <c r="E53" s="1">
        <f>IF(Addresses!D61=0,"",(TRIM(SUBSTITUTE(Addresses!D61,"#",""))))</f>
      </c>
      <c r="F53" s="1">
        <f>IF(Addresses!E61=0,"",(TRIM(SUBSTITUTE(Addresses!E61,"#",""))))</f>
      </c>
      <c r="G53" s="1">
        <f>IF(Addresses!F61=0,"",(TRIM(SUBSTITUTE(Addresses!F61,"#",""))))</f>
      </c>
      <c r="H53" s="1">
        <f>IF(Addresses!G61=0,"",(TRIM(SUBSTITUTE(Addresses!G61,"#",""))))</f>
      </c>
      <c r="I53" s="1">
        <f>_xlfn.IFERROR(VLOOKUP(Addresses!H61,Parameters!G:H,2,FALSE),UPPER(IF(Addresses!H61=0,"",(TRIM(Addresses!H61)))))</f>
      </c>
      <c r="J53" s="1">
        <f>IF(Addresses!H61=0,"",(LEFT(TRIM(Addresses!I61),5)))</f>
      </c>
      <c r="K53" s="1">
        <f>IF(Addresses!H61=0,"",Parameters!$B$2)</f>
      </c>
      <c r="L53" s="1">
        <f>IF(Addresses!H61=0,"",Parameters!$B$1)</f>
      </c>
      <c r="M53" s="1">
        <f>IF(Addresses!J61=0,"",TRIM((SUBSTITUTE(SUBSTITUTE(SUBSTITUTE(SUBSTITUTE(SUBSTITUTE(Addresses!J61,"(",""),")",""),".",""),"-",""),"#",""))))</f>
      </c>
    </row>
    <row r="54" spans="1:13" ht="15">
      <c r="A54" s="1">
        <f ca="1">IF(Addresses!B62=0,"",(TRIM(LEFT(Addresses!$D$5,5))&amp;"_"&amp;YEAR(TODAY())&amp;"_"&amp;VLOOKUP(MONTH(TODAY()),Parameters!D:E,2,FALSE)&amp;DAY(TODAY())&amp;"_"&amp;TRIM(Addresses!A62)))</f>
      </c>
      <c r="B54" s="1">
        <f>IF(Addresses!B62=0,"","11003_"&amp;TRIM(LOWER(Addresses!$D$6)))</f>
      </c>
      <c r="C54" s="1">
        <f>IF(Addresses!B62=0,"",(TRIM(SUBSTITUTE(Addresses!B62,"#",""))))</f>
      </c>
      <c r="D54" s="1">
        <f>IF(Addresses!C62=0,"",(TRIM(SUBSTITUTE(Addresses!C62,"#",""))))</f>
      </c>
      <c r="E54" s="1">
        <f>IF(Addresses!D62=0,"",(TRIM(SUBSTITUTE(Addresses!D62,"#",""))))</f>
      </c>
      <c r="F54" s="1">
        <f>IF(Addresses!E62=0,"",(TRIM(SUBSTITUTE(Addresses!E62,"#",""))))</f>
      </c>
      <c r="G54" s="1">
        <f>IF(Addresses!F62=0,"",(TRIM(SUBSTITUTE(Addresses!F62,"#",""))))</f>
      </c>
      <c r="H54" s="1">
        <f>IF(Addresses!G62=0,"",(TRIM(SUBSTITUTE(Addresses!G62,"#",""))))</f>
      </c>
      <c r="I54" s="1">
        <f>_xlfn.IFERROR(VLOOKUP(Addresses!H62,Parameters!G:H,2,FALSE),UPPER(IF(Addresses!H62=0,"",(TRIM(Addresses!H62)))))</f>
      </c>
      <c r="J54" s="1">
        <f>IF(Addresses!H62=0,"",(LEFT(TRIM(Addresses!I62),5)))</f>
      </c>
      <c r="K54" s="1">
        <f>IF(Addresses!H62=0,"",Parameters!$B$2)</f>
      </c>
      <c r="L54" s="1">
        <f>IF(Addresses!H62=0,"",Parameters!$B$1)</f>
      </c>
      <c r="M54" s="1">
        <f>IF(Addresses!J62=0,"",TRIM((SUBSTITUTE(SUBSTITUTE(SUBSTITUTE(SUBSTITUTE(SUBSTITUTE(Addresses!J62,"(",""),")",""),".",""),"-",""),"#",""))))</f>
      </c>
    </row>
    <row r="55" spans="1:13" ht="15">
      <c r="A55" s="1">
        <f ca="1">IF(Addresses!B63=0,"",(TRIM(LEFT(Addresses!$D$5,5))&amp;"_"&amp;YEAR(TODAY())&amp;"_"&amp;VLOOKUP(MONTH(TODAY()),Parameters!D:E,2,FALSE)&amp;DAY(TODAY())&amp;"_"&amp;TRIM(Addresses!A63)))</f>
      </c>
      <c r="B55" s="1">
        <f>IF(Addresses!B63=0,"","11003_"&amp;TRIM(LOWER(Addresses!$D$6)))</f>
      </c>
      <c r="C55" s="1">
        <f>IF(Addresses!B63=0,"",(TRIM(SUBSTITUTE(Addresses!B63,"#",""))))</f>
      </c>
      <c r="D55" s="1">
        <f>IF(Addresses!C63=0,"",(TRIM(SUBSTITUTE(Addresses!C63,"#",""))))</f>
      </c>
      <c r="E55" s="1">
        <f>IF(Addresses!D63=0,"",(TRIM(SUBSTITUTE(Addresses!D63,"#",""))))</f>
      </c>
      <c r="F55" s="1">
        <f>IF(Addresses!E63=0,"",(TRIM(SUBSTITUTE(Addresses!E63,"#",""))))</f>
      </c>
      <c r="G55" s="1">
        <f>IF(Addresses!F63=0,"",(TRIM(SUBSTITUTE(Addresses!F63,"#",""))))</f>
      </c>
      <c r="H55" s="1">
        <f>IF(Addresses!G63=0,"",(TRIM(SUBSTITUTE(Addresses!G63,"#",""))))</f>
      </c>
      <c r="I55" s="1">
        <f>_xlfn.IFERROR(VLOOKUP(Addresses!H63,Parameters!G:H,2,FALSE),UPPER(IF(Addresses!H63=0,"",(TRIM(Addresses!H63)))))</f>
      </c>
      <c r="J55" s="1">
        <f>IF(Addresses!H63=0,"",(LEFT(TRIM(Addresses!I63),5)))</f>
      </c>
      <c r="K55" s="1">
        <f>IF(Addresses!H63=0,"",Parameters!$B$2)</f>
      </c>
      <c r="L55" s="1">
        <f>IF(Addresses!H63=0,"",Parameters!$B$1)</f>
      </c>
      <c r="M55" s="1">
        <f>IF(Addresses!J63=0,"",TRIM((SUBSTITUTE(SUBSTITUTE(SUBSTITUTE(SUBSTITUTE(SUBSTITUTE(Addresses!J63,"(",""),")",""),".",""),"-",""),"#",""))))</f>
      </c>
    </row>
    <row r="56" spans="1:13" ht="15">
      <c r="A56" s="1">
        <f ca="1">IF(Addresses!B64=0,"",(TRIM(LEFT(Addresses!$D$5,5))&amp;"_"&amp;YEAR(TODAY())&amp;"_"&amp;VLOOKUP(MONTH(TODAY()),Parameters!D:E,2,FALSE)&amp;DAY(TODAY())&amp;"_"&amp;TRIM(Addresses!A64)))</f>
      </c>
      <c r="B56" s="1">
        <f>IF(Addresses!B64=0,"","11003_"&amp;TRIM(LOWER(Addresses!$D$6)))</f>
      </c>
      <c r="C56" s="1">
        <f>IF(Addresses!B64=0,"",(TRIM(SUBSTITUTE(Addresses!B64,"#",""))))</f>
      </c>
      <c r="D56" s="1">
        <f>IF(Addresses!C64=0,"",(TRIM(SUBSTITUTE(Addresses!C64,"#",""))))</f>
      </c>
      <c r="E56" s="1">
        <f>IF(Addresses!D64=0,"",(TRIM(SUBSTITUTE(Addresses!D64,"#",""))))</f>
      </c>
      <c r="F56" s="1">
        <f>IF(Addresses!E64=0,"",(TRIM(SUBSTITUTE(Addresses!E64,"#",""))))</f>
      </c>
      <c r="G56" s="1">
        <f>IF(Addresses!F64=0,"",(TRIM(SUBSTITUTE(Addresses!F64,"#",""))))</f>
      </c>
      <c r="H56" s="1">
        <f>IF(Addresses!G64=0,"",(TRIM(SUBSTITUTE(Addresses!G64,"#",""))))</f>
      </c>
      <c r="I56" s="1">
        <f>_xlfn.IFERROR(VLOOKUP(Addresses!H64,Parameters!G:H,2,FALSE),UPPER(IF(Addresses!H64=0,"",(TRIM(Addresses!H64)))))</f>
      </c>
      <c r="J56" s="1">
        <f>IF(Addresses!H64=0,"",(LEFT(TRIM(Addresses!I64),5)))</f>
      </c>
      <c r="K56" s="1">
        <f>IF(Addresses!H64=0,"",Parameters!$B$2)</f>
      </c>
      <c r="L56" s="1">
        <f>IF(Addresses!H64=0,"",Parameters!$B$1)</f>
      </c>
      <c r="M56" s="1">
        <f>IF(Addresses!J64=0,"",TRIM((SUBSTITUTE(SUBSTITUTE(SUBSTITUTE(SUBSTITUTE(SUBSTITUTE(Addresses!J64,"(",""),")",""),".",""),"-",""),"#",""))))</f>
      </c>
    </row>
    <row r="57" spans="1:13" ht="15">
      <c r="A57" s="1">
        <f ca="1">IF(Addresses!B65=0,"",(TRIM(LEFT(Addresses!$D$5,5))&amp;"_"&amp;YEAR(TODAY())&amp;"_"&amp;VLOOKUP(MONTH(TODAY()),Parameters!D:E,2,FALSE)&amp;DAY(TODAY())&amp;"_"&amp;TRIM(Addresses!A65)))</f>
      </c>
      <c r="B57" s="1">
        <f>IF(Addresses!B65=0,"","11003_"&amp;TRIM(LOWER(Addresses!$D$6)))</f>
      </c>
      <c r="C57" s="1">
        <f>IF(Addresses!B65=0,"",(TRIM(SUBSTITUTE(Addresses!B65,"#",""))))</f>
      </c>
      <c r="D57" s="1">
        <f>IF(Addresses!C65=0,"",(TRIM(SUBSTITUTE(Addresses!C65,"#",""))))</f>
      </c>
      <c r="E57" s="1">
        <f>IF(Addresses!D65=0,"",(TRIM(SUBSTITUTE(Addresses!D65,"#",""))))</f>
      </c>
      <c r="F57" s="1">
        <f>IF(Addresses!E65=0,"",(TRIM(SUBSTITUTE(Addresses!E65,"#",""))))</f>
      </c>
      <c r="G57" s="1">
        <f>IF(Addresses!F65=0,"",(TRIM(SUBSTITUTE(Addresses!F65,"#",""))))</f>
      </c>
      <c r="H57" s="1">
        <f>IF(Addresses!G65=0,"",(TRIM(SUBSTITUTE(Addresses!G65,"#",""))))</f>
      </c>
      <c r="I57" s="1">
        <f>_xlfn.IFERROR(VLOOKUP(Addresses!H65,Parameters!G:H,2,FALSE),UPPER(IF(Addresses!H65=0,"",(TRIM(Addresses!H65)))))</f>
      </c>
      <c r="J57" s="1">
        <f>IF(Addresses!H65=0,"",(LEFT(TRIM(Addresses!I65),5)))</f>
      </c>
      <c r="K57" s="1">
        <f>IF(Addresses!H65=0,"",Parameters!$B$2)</f>
      </c>
      <c r="L57" s="1">
        <f>IF(Addresses!H65=0,"",Parameters!$B$1)</f>
      </c>
      <c r="M57" s="1">
        <f>IF(Addresses!J65=0,"",TRIM((SUBSTITUTE(SUBSTITUTE(SUBSTITUTE(SUBSTITUTE(SUBSTITUTE(Addresses!J65,"(",""),")",""),".",""),"-",""),"#",""))))</f>
      </c>
    </row>
    <row r="58" spans="1:13" ht="15">
      <c r="A58" s="1">
        <f ca="1">IF(Addresses!B66=0,"",(TRIM(LEFT(Addresses!$D$5,5))&amp;"_"&amp;YEAR(TODAY())&amp;"_"&amp;VLOOKUP(MONTH(TODAY()),Parameters!D:E,2,FALSE)&amp;DAY(TODAY())&amp;"_"&amp;TRIM(Addresses!A66)))</f>
      </c>
      <c r="B58" s="1">
        <f>IF(Addresses!B66=0,"","11003_"&amp;TRIM(LOWER(Addresses!$D$6)))</f>
      </c>
      <c r="C58" s="1">
        <f>IF(Addresses!B66=0,"",(TRIM(SUBSTITUTE(Addresses!B66,"#",""))))</f>
      </c>
      <c r="D58" s="1">
        <f>IF(Addresses!C66=0,"",(TRIM(SUBSTITUTE(Addresses!C66,"#",""))))</f>
      </c>
      <c r="E58" s="1">
        <f>IF(Addresses!D66=0,"",(TRIM(SUBSTITUTE(Addresses!D66,"#",""))))</f>
      </c>
      <c r="F58" s="1">
        <f>IF(Addresses!E66=0,"",(TRIM(SUBSTITUTE(Addresses!E66,"#",""))))</f>
      </c>
      <c r="G58" s="1">
        <f>IF(Addresses!F66=0,"",(TRIM(SUBSTITUTE(Addresses!F66,"#",""))))</f>
      </c>
      <c r="H58" s="1">
        <f>IF(Addresses!G66=0,"",(TRIM(SUBSTITUTE(Addresses!G66,"#",""))))</f>
      </c>
      <c r="I58" s="1">
        <f>_xlfn.IFERROR(VLOOKUP(Addresses!H66,Parameters!G:H,2,FALSE),UPPER(IF(Addresses!H66=0,"",(TRIM(Addresses!H66)))))</f>
      </c>
      <c r="J58" s="1">
        <f>IF(Addresses!H66=0,"",(LEFT(TRIM(Addresses!I66),5)))</f>
      </c>
      <c r="K58" s="1">
        <f>IF(Addresses!H66=0,"",Parameters!$B$2)</f>
      </c>
      <c r="L58" s="1">
        <f>IF(Addresses!H66=0,"",Parameters!$B$1)</f>
      </c>
      <c r="M58" s="1">
        <f>IF(Addresses!J66=0,"",TRIM((SUBSTITUTE(SUBSTITUTE(SUBSTITUTE(SUBSTITUTE(SUBSTITUTE(Addresses!J66,"(",""),")",""),".",""),"-",""),"#",""))))</f>
      </c>
    </row>
    <row r="59" spans="1:13" ht="15">
      <c r="A59" s="1">
        <f ca="1">IF(Addresses!B67=0,"",(TRIM(LEFT(Addresses!$D$5,5))&amp;"_"&amp;YEAR(TODAY())&amp;"_"&amp;VLOOKUP(MONTH(TODAY()),Parameters!D:E,2,FALSE)&amp;DAY(TODAY())&amp;"_"&amp;TRIM(Addresses!A67)))</f>
      </c>
      <c r="B59" s="1">
        <f>IF(Addresses!B67=0,"","11003_"&amp;TRIM(LOWER(Addresses!$D$6)))</f>
      </c>
      <c r="C59" s="1">
        <f>IF(Addresses!B67=0,"",(TRIM(SUBSTITUTE(Addresses!B67,"#",""))))</f>
      </c>
      <c r="D59" s="1">
        <f>IF(Addresses!C67=0,"",(TRIM(SUBSTITUTE(Addresses!C67,"#",""))))</f>
      </c>
      <c r="E59" s="1">
        <f>IF(Addresses!D67=0,"",(TRIM(SUBSTITUTE(Addresses!D67,"#",""))))</f>
      </c>
      <c r="F59" s="1">
        <f>IF(Addresses!E67=0,"",(TRIM(SUBSTITUTE(Addresses!E67,"#",""))))</f>
      </c>
      <c r="G59" s="1">
        <f>IF(Addresses!F67=0,"",(TRIM(SUBSTITUTE(Addresses!F67,"#",""))))</f>
      </c>
      <c r="H59" s="1">
        <f>IF(Addresses!G67=0,"",(TRIM(SUBSTITUTE(Addresses!G67,"#",""))))</f>
      </c>
      <c r="I59" s="1">
        <f>_xlfn.IFERROR(VLOOKUP(Addresses!H67,Parameters!G:H,2,FALSE),UPPER(IF(Addresses!H67=0,"",(TRIM(Addresses!H67)))))</f>
      </c>
      <c r="J59" s="1">
        <f>IF(Addresses!H67=0,"",(LEFT(TRIM(Addresses!I67),5)))</f>
      </c>
      <c r="K59" s="1">
        <f>IF(Addresses!H67=0,"",Parameters!$B$2)</f>
      </c>
      <c r="L59" s="1">
        <f>IF(Addresses!H67=0,"",Parameters!$B$1)</f>
      </c>
      <c r="M59" s="1">
        <f>IF(Addresses!J67=0,"",TRIM((SUBSTITUTE(SUBSTITUTE(SUBSTITUTE(SUBSTITUTE(SUBSTITUTE(Addresses!J67,"(",""),")",""),".",""),"-",""),"#",""))))</f>
      </c>
    </row>
    <row r="60" spans="1:13" ht="15">
      <c r="A60" s="1">
        <f ca="1">IF(Addresses!B68=0,"",(TRIM(LEFT(Addresses!$D$5,5))&amp;"_"&amp;YEAR(TODAY())&amp;"_"&amp;VLOOKUP(MONTH(TODAY()),Parameters!D:E,2,FALSE)&amp;DAY(TODAY())&amp;"_"&amp;TRIM(Addresses!A68)))</f>
      </c>
      <c r="B60" s="1">
        <f>IF(Addresses!B68=0,"","11003_"&amp;TRIM(LOWER(Addresses!$D$6)))</f>
      </c>
      <c r="C60" s="1">
        <f>IF(Addresses!B68=0,"",(TRIM(SUBSTITUTE(Addresses!B68,"#",""))))</f>
      </c>
      <c r="D60" s="1">
        <f>IF(Addresses!C68=0,"",(TRIM(SUBSTITUTE(Addresses!C68,"#",""))))</f>
      </c>
      <c r="E60" s="1">
        <f>IF(Addresses!D68=0,"",(TRIM(SUBSTITUTE(Addresses!D68,"#",""))))</f>
      </c>
      <c r="F60" s="1">
        <f>IF(Addresses!E68=0,"",(TRIM(SUBSTITUTE(Addresses!E68,"#",""))))</f>
      </c>
      <c r="G60" s="1">
        <f>IF(Addresses!F68=0,"",(TRIM(SUBSTITUTE(Addresses!F68,"#",""))))</f>
      </c>
      <c r="H60" s="1">
        <f>IF(Addresses!G68=0,"",(TRIM(SUBSTITUTE(Addresses!G68,"#",""))))</f>
      </c>
      <c r="I60" s="1">
        <f>_xlfn.IFERROR(VLOOKUP(Addresses!H68,Parameters!G:H,2,FALSE),UPPER(IF(Addresses!H68=0,"",(TRIM(Addresses!H68)))))</f>
      </c>
      <c r="J60" s="1">
        <f>IF(Addresses!H68=0,"",(LEFT(TRIM(Addresses!I68),5)))</f>
      </c>
      <c r="K60" s="1">
        <f>IF(Addresses!H68=0,"",Parameters!$B$2)</f>
      </c>
      <c r="L60" s="1">
        <f>IF(Addresses!H68=0,"",Parameters!$B$1)</f>
      </c>
      <c r="M60" s="1">
        <f>IF(Addresses!J68=0,"",TRIM((SUBSTITUTE(SUBSTITUTE(SUBSTITUTE(SUBSTITUTE(SUBSTITUTE(Addresses!J68,"(",""),")",""),".",""),"-",""),"#",""))))</f>
      </c>
    </row>
    <row r="61" spans="1:13" ht="15">
      <c r="A61" s="1">
        <f ca="1">IF(Addresses!B69=0,"",(TRIM(LEFT(Addresses!$D$5,5))&amp;"_"&amp;YEAR(TODAY())&amp;"_"&amp;VLOOKUP(MONTH(TODAY()),Parameters!D:E,2,FALSE)&amp;DAY(TODAY())&amp;"_"&amp;TRIM(Addresses!A69)))</f>
      </c>
      <c r="B61" s="1">
        <f>IF(Addresses!B69=0,"","11003_"&amp;TRIM(LOWER(Addresses!$D$6)))</f>
      </c>
      <c r="C61" s="1">
        <f>IF(Addresses!B69=0,"",(TRIM(SUBSTITUTE(Addresses!B69,"#",""))))</f>
      </c>
      <c r="D61" s="1">
        <f>IF(Addresses!C69=0,"",(TRIM(SUBSTITUTE(Addresses!C69,"#",""))))</f>
      </c>
      <c r="E61" s="1">
        <f>IF(Addresses!D69=0,"",(TRIM(SUBSTITUTE(Addresses!D69,"#",""))))</f>
      </c>
      <c r="F61" s="1">
        <f>IF(Addresses!E69=0,"",(TRIM(SUBSTITUTE(Addresses!E69,"#",""))))</f>
      </c>
      <c r="G61" s="1">
        <f>IF(Addresses!F69=0,"",(TRIM(SUBSTITUTE(Addresses!F69,"#",""))))</f>
      </c>
      <c r="H61" s="1">
        <f>IF(Addresses!G69=0,"",(TRIM(SUBSTITUTE(Addresses!G69,"#",""))))</f>
      </c>
      <c r="I61" s="1">
        <f>_xlfn.IFERROR(VLOOKUP(Addresses!H69,Parameters!G:H,2,FALSE),UPPER(IF(Addresses!H69=0,"",(TRIM(Addresses!H69)))))</f>
      </c>
      <c r="J61" s="1">
        <f>IF(Addresses!H69=0,"",(LEFT(TRIM(Addresses!I69),5)))</f>
      </c>
      <c r="K61" s="1">
        <f>IF(Addresses!H69=0,"",Parameters!$B$2)</f>
      </c>
      <c r="L61" s="1">
        <f>IF(Addresses!H69=0,"",Parameters!$B$1)</f>
      </c>
      <c r="M61" s="1">
        <f>IF(Addresses!J69=0,"",TRIM((SUBSTITUTE(SUBSTITUTE(SUBSTITUTE(SUBSTITUTE(SUBSTITUTE(Addresses!J69,"(",""),")",""),".",""),"-",""),"#",""))))</f>
      </c>
    </row>
    <row r="62" spans="1:13" ht="15">
      <c r="A62" s="1">
        <f ca="1">IF(Addresses!B70=0,"",(TRIM(LEFT(Addresses!$D$5,5))&amp;"_"&amp;YEAR(TODAY())&amp;"_"&amp;VLOOKUP(MONTH(TODAY()),Parameters!D:E,2,FALSE)&amp;DAY(TODAY())&amp;"_"&amp;TRIM(Addresses!A70)))</f>
      </c>
      <c r="B62" s="1">
        <f>IF(Addresses!B70=0,"","11003_"&amp;TRIM(LOWER(Addresses!$D$6)))</f>
      </c>
      <c r="C62" s="1">
        <f>IF(Addresses!B70=0,"",(TRIM(SUBSTITUTE(Addresses!B70,"#",""))))</f>
      </c>
      <c r="D62" s="1">
        <f>IF(Addresses!C70=0,"",(TRIM(SUBSTITUTE(Addresses!C70,"#",""))))</f>
      </c>
      <c r="E62" s="1">
        <f>IF(Addresses!D70=0,"",(TRIM(SUBSTITUTE(Addresses!D70,"#",""))))</f>
      </c>
      <c r="F62" s="1">
        <f>IF(Addresses!E70=0,"",(TRIM(SUBSTITUTE(Addresses!E70,"#",""))))</f>
      </c>
      <c r="G62" s="1">
        <f>IF(Addresses!F70=0,"",(TRIM(SUBSTITUTE(Addresses!F70,"#",""))))</f>
      </c>
      <c r="H62" s="1">
        <f>IF(Addresses!G70=0,"",(TRIM(SUBSTITUTE(Addresses!G70,"#",""))))</f>
      </c>
      <c r="I62" s="1">
        <f>_xlfn.IFERROR(VLOOKUP(Addresses!H70,Parameters!G:H,2,FALSE),UPPER(IF(Addresses!H70=0,"",(TRIM(Addresses!H70)))))</f>
      </c>
      <c r="J62" s="1">
        <f>IF(Addresses!H70=0,"",(LEFT(TRIM(Addresses!I70),5)))</f>
      </c>
      <c r="K62" s="1">
        <f>IF(Addresses!H70=0,"",Parameters!$B$2)</f>
      </c>
      <c r="L62" s="1">
        <f>IF(Addresses!H70=0,"",Parameters!$B$1)</f>
      </c>
      <c r="M62" s="1">
        <f>IF(Addresses!J70=0,"",TRIM((SUBSTITUTE(SUBSTITUTE(SUBSTITUTE(SUBSTITUTE(SUBSTITUTE(Addresses!J70,"(",""),")",""),".",""),"-",""),"#",""))))</f>
      </c>
    </row>
    <row r="63" spans="1:13" ht="15">
      <c r="A63" s="1">
        <f ca="1">IF(Addresses!B71=0,"",(TRIM(LEFT(Addresses!$D$5,5))&amp;"_"&amp;YEAR(TODAY())&amp;"_"&amp;VLOOKUP(MONTH(TODAY()),Parameters!D:E,2,FALSE)&amp;DAY(TODAY())&amp;"_"&amp;TRIM(Addresses!A71)))</f>
      </c>
      <c r="B63" s="1">
        <f>IF(Addresses!B71=0,"","11003_"&amp;TRIM(LOWER(Addresses!$D$6)))</f>
      </c>
      <c r="C63" s="1">
        <f>IF(Addresses!B71=0,"",(TRIM(SUBSTITUTE(Addresses!B71,"#",""))))</f>
      </c>
      <c r="D63" s="1">
        <f>IF(Addresses!C71=0,"",(TRIM(SUBSTITUTE(Addresses!C71,"#",""))))</f>
      </c>
      <c r="E63" s="1">
        <f>IF(Addresses!D71=0,"",(TRIM(SUBSTITUTE(Addresses!D71,"#",""))))</f>
      </c>
      <c r="F63" s="1">
        <f>IF(Addresses!E71=0,"",(TRIM(SUBSTITUTE(Addresses!E71,"#",""))))</f>
      </c>
      <c r="G63" s="1">
        <f>IF(Addresses!F71=0,"",(TRIM(SUBSTITUTE(Addresses!F71,"#",""))))</f>
      </c>
      <c r="H63" s="1">
        <f>IF(Addresses!G71=0,"",(TRIM(SUBSTITUTE(Addresses!G71,"#",""))))</f>
      </c>
      <c r="I63" s="1">
        <f>_xlfn.IFERROR(VLOOKUP(Addresses!H71,Parameters!G:H,2,FALSE),UPPER(IF(Addresses!H71=0,"",(TRIM(Addresses!H71)))))</f>
      </c>
      <c r="J63" s="1">
        <f>IF(Addresses!H71=0,"",(LEFT(TRIM(Addresses!I71),5)))</f>
      </c>
      <c r="K63" s="1">
        <f>IF(Addresses!H71=0,"",Parameters!$B$2)</f>
      </c>
      <c r="L63" s="1">
        <f>IF(Addresses!H71=0,"",Parameters!$B$1)</f>
      </c>
      <c r="M63" s="1">
        <f>IF(Addresses!J71=0,"",TRIM((SUBSTITUTE(SUBSTITUTE(SUBSTITUTE(SUBSTITUTE(SUBSTITUTE(Addresses!J71,"(",""),")",""),".",""),"-",""),"#",""))))</f>
      </c>
    </row>
    <row r="64" spans="1:13" ht="15">
      <c r="A64" s="1">
        <f ca="1">IF(Addresses!B72=0,"",(TRIM(LEFT(Addresses!$D$5,5))&amp;"_"&amp;YEAR(TODAY())&amp;"_"&amp;VLOOKUP(MONTH(TODAY()),Parameters!D:E,2,FALSE)&amp;DAY(TODAY())&amp;"_"&amp;TRIM(Addresses!A72)))</f>
      </c>
      <c r="B64" s="1">
        <f>IF(Addresses!B72=0,"","11003_"&amp;TRIM(LOWER(Addresses!$D$6)))</f>
      </c>
      <c r="C64" s="1">
        <f>IF(Addresses!B72=0,"",(TRIM(SUBSTITUTE(Addresses!B72,"#",""))))</f>
      </c>
      <c r="D64" s="1">
        <f>IF(Addresses!C72=0,"",(TRIM(SUBSTITUTE(Addresses!C72,"#",""))))</f>
      </c>
      <c r="E64" s="1">
        <f>IF(Addresses!D72=0,"",(TRIM(SUBSTITUTE(Addresses!D72,"#",""))))</f>
      </c>
      <c r="F64" s="1">
        <f>IF(Addresses!E72=0,"",(TRIM(SUBSTITUTE(Addresses!E72,"#",""))))</f>
      </c>
      <c r="G64" s="1">
        <f>IF(Addresses!F72=0,"",(TRIM(SUBSTITUTE(Addresses!F72,"#",""))))</f>
      </c>
      <c r="H64" s="1">
        <f>IF(Addresses!G72=0,"",(TRIM(SUBSTITUTE(Addresses!G72,"#",""))))</f>
      </c>
      <c r="I64" s="1">
        <f>_xlfn.IFERROR(VLOOKUP(Addresses!H72,Parameters!G:H,2,FALSE),UPPER(IF(Addresses!H72=0,"",(TRIM(Addresses!H72)))))</f>
      </c>
      <c r="J64" s="1">
        <f>IF(Addresses!H72=0,"",(LEFT(TRIM(Addresses!I72),5)))</f>
      </c>
      <c r="K64" s="1">
        <f>IF(Addresses!H72=0,"",Parameters!$B$2)</f>
      </c>
      <c r="L64" s="1">
        <f>IF(Addresses!H72=0,"",Parameters!$B$1)</f>
      </c>
      <c r="M64" s="1">
        <f>IF(Addresses!J72=0,"",TRIM((SUBSTITUTE(SUBSTITUTE(SUBSTITUTE(SUBSTITUTE(SUBSTITUTE(Addresses!J72,"(",""),")",""),".",""),"-",""),"#",""))))</f>
      </c>
    </row>
    <row r="65" spans="1:13" ht="15">
      <c r="A65" s="1">
        <f ca="1">IF(Addresses!B73=0,"",(TRIM(LEFT(Addresses!$D$5,5))&amp;"_"&amp;YEAR(TODAY())&amp;"_"&amp;VLOOKUP(MONTH(TODAY()),Parameters!D:E,2,FALSE)&amp;DAY(TODAY())&amp;"_"&amp;TRIM(Addresses!A73)))</f>
      </c>
      <c r="B65" s="1">
        <f>IF(Addresses!B73=0,"","11003_"&amp;TRIM(LOWER(Addresses!$D$6)))</f>
      </c>
      <c r="C65" s="1">
        <f>IF(Addresses!B73=0,"",(TRIM(SUBSTITUTE(Addresses!B73,"#",""))))</f>
      </c>
      <c r="D65" s="1">
        <f>IF(Addresses!C73=0,"",(TRIM(SUBSTITUTE(Addresses!C73,"#",""))))</f>
      </c>
      <c r="E65" s="1">
        <f>IF(Addresses!D73=0,"",(TRIM(SUBSTITUTE(Addresses!D73,"#",""))))</f>
      </c>
      <c r="F65" s="1">
        <f>IF(Addresses!E73=0,"",(TRIM(SUBSTITUTE(Addresses!E73,"#",""))))</f>
      </c>
      <c r="G65" s="1">
        <f>IF(Addresses!F73=0,"",(TRIM(SUBSTITUTE(Addresses!F73,"#",""))))</f>
      </c>
      <c r="H65" s="1">
        <f>IF(Addresses!G73=0,"",(TRIM(SUBSTITUTE(Addresses!G73,"#",""))))</f>
      </c>
      <c r="I65" s="1">
        <f>_xlfn.IFERROR(VLOOKUP(Addresses!H73,Parameters!G:H,2,FALSE),UPPER(IF(Addresses!H73=0,"",(TRIM(Addresses!H73)))))</f>
      </c>
      <c r="J65" s="1">
        <f>IF(Addresses!H73=0,"",(LEFT(TRIM(Addresses!I73),5)))</f>
      </c>
      <c r="K65" s="1">
        <f>IF(Addresses!H73=0,"",Parameters!$B$2)</f>
      </c>
      <c r="L65" s="1">
        <f>IF(Addresses!H73=0,"",Parameters!$B$1)</f>
      </c>
      <c r="M65" s="1">
        <f>IF(Addresses!J73=0,"",TRIM((SUBSTITUTE(SUBSTITUTE(SUBSTITUTE(SUBSTITUTE(SUBSTITUTE(Addresses!J73,"(",""),")",""),".",""),"-",""),"#",""))))</f>
      </c>
    </row>
    <row r="66" spans="1:13" ht="15">
      <c r="A66" s="1">
        <f ca="1">IF(Addresses!B74=0,"",(TRIM(LEFT(Addresses!$D$5,5))&amp;"_"&amp;YEAR(TODAY())&amp;"_"&amp;VLOOKUP(MONTH(TODAY()),Parameters!D:E,2,FALSE)&amp;DAY(TODAY())&amp;"_"&amp;TRIM(Addresses!A74)))</f>
      </c>
      <c r="B66" s="1">
        <f>IF(Addresses!B74=0,"","11003_"&amp;TRIM(LOWER(Addresses!$D$6)))</f>
      </c>
      <c r="C66" s="1">
        <f>IF(Addresses!B74=0,"",(TRIM(SUBSTITUTE(Addresses!B74,"#",""))))</f>
      </c>
      <c r="D66" s="1">
        <f>IF(Addresses!C74=0,"",(TRIM(SUBSTITUTE(Addresses!C74,"#",""))))</f>
      </c>
      <c r="E66" s="1">
        <f>IF(Addresses!D74=0,"",(TRIM(SUBSTITUTE(Addresses!D74,"#",""))))</f>
      </c>
      <c r="F66" s="1">
        <f>IF(Addresses!E74=0,"",(TRIM(SUBSTITUTE(Addresses!E74,"#",""))))</f>
      </c>
      <c r="G66" s="1">
        <f>IF(Addresses!F74=0,"",(TRIM(SUBSTITUTE(Addresses!F74,"#",""))))</f>
      </c>
      <c r="H66" s="1">
        <f>IF(Addresses!G74=0,"",(TRIM(SUBSTITUTE(Addresses!G74,"#",""))))</f>
      </c>
      <c r="I66" s="1">
        <f>_xlfn.IFERROR(VLOOKUP(Addresses!H74,Parameters!G:H,2,FALSE),UPPER(IF(Addresses!H74=0,"",(TRIM(Addresses!H74)))))</f>
      </c>
      <c r="J66" s="1">
        <f>IF(Addresses!H74=0,"",(LEFT(TRIM(Addresses!I74),5)))</f>
      </c>
      <c r="K66" s="1">
        <f>IF(Addresses!H74=0,"",Parameters!$B$2)</f>
      </c>
      <c r="L66" s="1">
        <f>IF(Addresses!H74=0,"",Parameters!$B$1)</f>
      </c>
      <c r="M66" s="1">
        <f>IF(Addresses!J74=0,"",TRIM((SUBSTITUTE(SUBSTITUTE(SUBSTITUTE(SUBSTITUTE(SUBSTITUTE(Addresses!J74,"(",""),")",""),".",""),"-",""),"#",""))))</f>
      </c>
    </row>
    <row r="67" spans="1:13" ht="15">
      <c r="A67" s="1">
        <f ca="1">IF(Addresses!B75=0,"",(TRIM(LEFT(Addresses!$D$5,5))&amp;"_"&amp;YEAR(TODAY())&amp;"_"&amp;VLOOKUP(MONTH(TODAY()),Parameters!D:E,2,FALSE)&amp;DAY(TODAY())&amp;"_"&amp;TRIM(Addresses!A75)))</f>
      </c>
      <c r="B67" s="1">
        <f>IF(Addresses!B75=0,"","11003_"&amp;TRIM(LOWER(Addresses!$D$6)))</f>
      </c>
      <c r="C67" s="1">
        <f>IF(Addresses!B75=0,"",(TRIM(SUBSTITUTE(Addresses!B75,"#",""))))</f>
      </c>
      <c r="D67" s="1">
        <f>IF(Addresses!C75=0,"",(TRIM(SUBSTITUTE(Addresses!C75,"#",""))))</f>
      </c>
      <c r="E67" s="1">
        <f>IF(Addresses!D75=0,"",(TRIM(SUBSTITUTE(Addresses!D75,"#",""))))</f>
      </c>
      <c r="F67" s="1">
        <f>IF(Addresses!E75=0,"",(TRIM(SUBSTITUTE(Addresses!E75,"#",""))))</f>
      </c>
      <c r="G67" s="1">
        <f>IF(Addresses!F75=0,"",(TRIM(SUBSTITUTE(Addresses!F75,"#",""))))</f>
      </c>
      <c r="H67" s="1">
        <f>IF(Addresses!G75=0,"",(TRIM(SUBSTITUTE(Addresses!G75,"#",""))))</f>
      </c>
      <c r="I67" s="1">
        <f>_xlfn.IFERROR(VLOOKUP(Addresses!H75,Parameters!G:H,2,FALSE),UPPER(IF(Addresses!H75=0,"",(TRIM(Addresses!H75)))))</f>
      </c>
      <c r="J67" s="1">
        <f>IF(Addresses!H75=0,"",(LEFT(TRIM(Addresses!I75),5)))</f>
      </c>
      <c r="K67" s="1">
        <f>IF(Addresses!H75=0,"",Parameters!$B$2)</f>
      </c>
      <c r="L67" s="1">
        <f>IF(Addresses!H75=0,"",Parameters!$B$1)</f>
      </c>
      <c r="M67" s="1">
        <f>IF(Addresses!J75=0,"",TRIM((SUBSTITUTE(SUBSTITUTE(SUBSTITUTE(SUBSTITUTE(SUBSTITUTE(Addresses!J75,"(",""),")",""),".",""),"-",""),"#",""))))</f>
      </c>
    </row>
    <row r="68" spans="1:13" ht="15">
      <c r="A68" s="1">
        <f ca="1">IF(Addresses!B76=0,"",(TRIM(LEFT(Addresses!$D$5,5))&amp;"_"&amp;YEAR(TODAY())&amp;"_"&amp;VLOOKUP(MONTH(TODAY()),Parameters!D:E,2,FALSE)&amp;DAY(TODAY())&amp;"_"&amp;TRIM(Addresses!A76)))</f>
      </c>
      <c r="B68" s="1">
        <f>IF(Addresses!B76=0,"","11003_"&amp;TRIM(LOWER(Addresses!$D$6)))</f>
      </c>
      <c r="C68" s="1">
        <f>IF(Addresses!B76=0,"",(TRIM(SUBSTITUTE(Addresses!B76,"#",""))))</f>
      </c>
      <c r="D68" s="1">
        <f>IF(Addresses!C76=0,"",(TRIM(SUBSTITUTE(Addresses!C76,"#",""))))</f>
      </c>
      <c r="E68" s="1">
        <f>IF(Addresses!D76=0,"",(TRIM(SUBSTITUTE(Addresses!D76,"#",""))))</f>
      </c>
      <c r="F68" s="1">
        <f>IF(Addresses!E76=0,"",(TRIM(SUBSTITUTE(Addresses!E76,"#",""))))</f>
      </c>
      <c r="G68" s="1">
        <f>IF(Addresses!F76=0,"",(TRIM(SUBSTITUTE(Addresses!F76,"#",""))))</f>
      </c>
      <c r="H68" s="1">
        <f>IF(Addresses!G76=0,"",(TRIM(SUBSTITUTE(Addresses!G76,"#",""))))</f>
      </c>
      <c r="I68" s="1">
        <f>_xlfn.IFERROR(VLOOKUP(Addresses!H76,Parameters!G:H,2,FALSE),UPPER(IF(Addresses!H76=0,"",(TRIM(Addresses!H76)))))</f>
      </c>
      <c r="J68" s="1">
        <f>IF(Addresses!H76=0,"",(LEFT(TRIM(Addresses!I76),5)))</f>
      </c>
      <c r="K68" s="1">
        <f>IF(Addresses!H76=0,"",Parameters!$B$2)</f>
      </c>
      <c r="L68" s="1">
        <f>IF(Addresses!H76=0,"",Parameters!$B$1)</f>
      </c>
      <c r="M68" s="1">
        <f>IF(Addresses!J76=0,"",TRIM((SUBSTITUTE(SUBSTITUTE(SUBSTITUTE(SUBSTITUTE(SUBSTITUTE(Addresses!J76,"(",""),")",""),".",""),"-",""),"#",""))))</f>
      </c>
    </row>
    <row r="69" spans="1:13" ht="15">
      <c r="A69" s="1">
        <f ca="1">IF(Addresses!B77=0,"",(TRIM(LEFT(Addresses!$D$5,5))&amp;"_"&amp;YEAR(TODAY())&amp;"_"&amp;VLOOKUP(MONTH(TODAY()),Parameters!D:E,2,FALSE)&amp;DAY(TODAY())&amp;"_"&amp;TRIM(Addresses!A77)))</f>
      </c>
      <c r="B69" s="1">
        <f>IF(Addresses!B77=0,"","11003_"&amp;TRIM(LOWER(Addresses!$D$6)))</f>
      </c>
      <c r="C69" s="1">
        <f>IF(Addresses!B77=0,"",(TRIM(SUBSTITUTE(Addresses!B77,"#",""))))</f>
      </c>
      <c r="D69" s="1">
        <f>IF(Addresses!C77=0,"",(TRIM(SUBSTITUTE(Addresses!C77,"#",""))))</f>
      </c>
      <c r="E69" s="1">
        <f>IF(Addresses!D77=0,"",(TRIM(SUBSTITUTE(Addresses!D77,"#",""))))</f>
      </c>
      <c r="F69" s="1">
        <f>IF(Addresses!E77=0,"",(TRIM(SUBSTITUTE(Addresses!E77,"#",""))))</f>
      </c>
      <c r="G69" s="1">
        <f>IF(Addresses!F77=0,"",(TRIM(SUBSTITUTE(Addresses!F77,"#",""))))</f>
      </c>
      <c r="H69" s="1">
        <f>IF(Addresses!G77=0,"",(TRIM(SUBSTITUTE(Addresses!G77,"#",""))))</f>
      </c>
      <c r="I69" s="1">
        <f>_xlfn.IFERROR(VLOOKUP(Addresses!H77,Parameters!G:H,2,FALSE),UPPER(IF(Addresses!H77=0,"",(TRIM(Addresses!H77)))))</f>
      </c>
      <c r="J69" s="1">
        <f>IF(Addresses!H77=0,"",(LEFT(TRIM(Addresses!I77),5)))</f>
      </c>
      <c r="K69" s="1">
        <f>IF(Addresses!H77=0,"",Parameters!$B$2)</f>
      </c>
      <c r="L69" s="1">
        <f>IF(Addresses!H77=0,"",Parameters!$B$1)</f>
      </c>
      <c r="M69" s="1">
        <f>IF(Addresses!J77=0,"",TRIM((SUBSTITUTE(SUBSTITUTE(SUBSTITUTE(SUBSTITUTE(SUBSTITUTE(Addresses!J77,"(",""),")",""),".",""),"-",""),"#",""))))</f>
      </c>
    </row>
    <row r="70" spans="1:13" ht="15">
      <c r="A70" s="1">
        <f ca="1">IF(Addresses!B78=0,"",(TRIM(LEFT(Addresses!$D$5,5))&amp;"_"&amp;YEAR(TODAY())&amp;"_"&amp;VLOOKUP(MONTH(TODAY()),Parameters!D:E,2,FALSE)&amp;DAY(TODAY())&amp;"_"&amp;TRIM(Addresses!A78)))</f>
      </c>
      <c r="B70" s="1">
        <f>IF(Addresses!B78=0,"","11003_"&amp;TRIM(LOWER(Addresses!$D$6)))</f>
      </c>
      <c r="C70" s="1">
        <f>IF(Addresses!B78=0,"",(TRIM(SUBSTITUTE(Addresses!B78,"#",""))))</f>
      </c>
      <c r="D70" s="1">
        <f>IF(Addresses!C78=0,"",(TRIM(SUBSTITUTE(Addresses!C78,"#",""))))</f>
      </c>
      <c r="E70" s="1">
        <f>IF(Addresses!D78=0,"",(TRIM(SUBSTITUTE(Addresses!D78,"#",""))))</f>
      </c>
      <c r="F70" s="1">
        <f>IF(Addresses!E78=0,"",(TRIM(SUBSTITUTE(Addresses!E78,"#",""))))</f>
      </c>
      <c r="G70" s="1">
        <f>IF(Addresses!F78=0,"",(TRIM(SUBSTITUTE(Addresses!F78,"#",""))))</f>
      </c>
      <c r="H70" s="1">
        <f>IF(Addresses!G78=0,"",(TRIM(SUBSTITUTE(Addresses!G78,"#",""))))</f>
      </c>
      <c r="I70" s="1">
        <f>_xlfn.IFERROR(VLOOKUP(Addresses!H78,Parameters!G:H,2,FALSE),UPPER(IF(Addresses!H78=0,"",(TRIM(Addresses!H78)))))</f>
      </c>
      <c r="J70" s="1">
        <f>IF(Addresses!H78=0,"",(LEFT(TRIM(Addresses!I78),5)))</f>
      </c>
      <c r="K70" s="1">
        <f>IF(Addresses!H78=0,"",Parameters!$B$2)</f>
      </c>
      <c r="L70" s="1">
        <f>IF(Addresses!H78=0,"",Parameters!$B$1)</f>
      </c>
      <c r="M70" s="1">
        <f>IF(Addresses!J78=0,"",TRIM((SUBSTITUTE(SUBSTITUTE(SUBSTITUTE(SUBSTITUTE(SUBSTITUTE(Addresses!J78,"(",""),")",""),".",""),"-",""),"#",""))))</f>
      </c>
    </row>
    <row r="71" spans="1:13" ht="15">
      <c r="A71" s="1">
        <f ca="1">IF(Addresses!B79=0,"",(TRIM(LEFT(Addresses!$D$5,5))&amp;"_"&amp;YEAR(TODAY())&amp;"_"&amp;VLOOKUP(MONTH(TODAY()),Parameters!D:E,2,FALSE)&amp;DAY(TODAY())&amp;"_"&amp;TRIM(Addresses!A79)))</f>
      </c>
      <c r="B71" s="1">
        <f>IF(Addresses!B79=0,"","11003_"&amp;TRIM(LOWER(Addresses!$D$6)))</f>
      </c>
      <c r="C71" s="1">
        <f>IF(Addresses!B79=0,"",(TRIM(SUBSTITUTE(Addresses!B79,"#",""))))</f>
      </c>
      <c r="D71" s="1">
        <f>IF(Addresses!C79=0,"",(TRIM(SUBSTITUTE(Addresses!C79,"#",""))))</f>
      </c>
      <c r="E71" s="1">
        <f>IF(Addresses!D79=0,"",(TRIM(SUBSTITUTE(Addresses!D79,"#",""))))</f>
      </c>
      <c r="F71" s="1">
        <f>IF(Addresses!E79=0,"",(TRIM(SUBSTITUTE(Addresses!E79,"#",""))))</f>
      </c>
      <c r="G71" s="1">
        <f>IF(Addresses!F79=0,"",(TRIM(SUBSTITUTE(Addresses!F79,"#",""))))</f>
      </c>
      <c r="H71" s="1">
        <f>IF(Addresses!G79=0,"",(TRIM(SUBSTITUTE(Addresses!G79,"#",""))))</f>
      </c>
      <c r="I71" s="1">
        <f>_xlfn.IFERROR(VLOOKUP(Addresses!H79,Parameters!G:H,2,FALSE),UPPER(IF(Addresses!H79=0,"",(TRIM(Addresses!H79)))))</f>
      </c>
      <c r="J71" s="1">
        <f>IF(Addresses!H79=0,"",(LEFT(TRIM(Addresses!I79),5)))</f>
      </c>
      <c r="K71" s="1">
        <f>IF(Addresses!H79=0,"",Parameters!$B$2)</f>
      </c>
      <c r="L71" s="1">
        <f>IF(Addresses!H79=0,"",Parameters!$B$1)</f>
      </c>
      <c r="M71" s="1">
        <f>IF(Addresses!J79=0,"",TRIM((SUBSTITUTE(SUBSTITUTE(SUBSTITUTE(SUBSTITUTE(SUBSTITUTE(Addresses!J79,"(",""),")",""),".",""),"-",""),"#",""))))</f>
      </c>
    </row>
    <row r="72" spans="1:13" ht="15">
      <c r="A72" s="1">
        <f ca="1">IF(Addresses!B80=0,"",(TRIM(LEFT(Addresses!$D$5,5))&amp;"_"&amp;YEAR(TODAY())&amp;"_"&amp;VLOOKUP(MONTH(TODAY()),Parameters!D:E,2,FALSE)&amp;DAY(TODAY())&amp;"_"&amp;TRIM(Addresses!A80)))</f>
      </c>
      <c r="B72" s="1">
        <f>IF(Addresses!B80=0,"","11003_"&amp;TRIM(LOWER(Addresses!$D$6)))</f>
      </c>
      <c r="C72" s="1">
        <f>IF(Addresses!B80=0,"",(TRIM(SUBSTITUTE(Addresses!B80,"#",""))))</f>
      </c>
      <c r="D72" s="1">
        <f>IF(Addresses!C80=0,"",(TRIM(SUBSTITUTE(Addresses!C80,"#",""))))</f>
      </c>
      <c r="E72" s="1">
        <f>IF(Addresses!D80=0,"",(TRIM(SUBSTITUTE(Addresses!D80,"#",""))))</f>
      </c>
      <c r="F72" s="1">
        <f>IF(Addresses!E80=0,"",(TRIM(SUBSTITUTE(Addresses!E80,"#",""))))</f>
      </c>
      <c r="G72" s="1">
        <f>IF(Addresses!F80=0,"",(TRIM(SUBSTITUTE(Addresses!F80,"#",""))))</f>
      </c>
      <c r="H72" s="1">
        <f>IF(Addresses!G80=0,"",(TRIM(SUBSTITUTE(Addresses!G80,"#",""))))</f>
      </c>
      <c r="I72" s="1">
        <f>_xlfn.IFERROR(VLOOKUP(Addresses!H80,Parameters!G:H,2,FALSE),UPPER(IF(Addresses!H80=0,"",(TRIM(Addresses!H80)))))</f>
      </c>
      <c r="J72" s="1">
        <f>IF(Addresses!H80=0,"",(LEFT(TRIM(Addresses!I80),5)))</f>
      </c>
      <c r="K72" s="1">
        <f>IF(Addresses!H80=0,"",Parameters!$B$2)</f>
      </c>
      <c r="L72" s="1">
        <f>IF(Addresses!H80=0,"",Parameters!$B$1)</f>
      </c>
      <c r="M72" s="1">
        <f>IF(Addresses!J80=0,"",TRIM((SUBSTITUTE(SUBSTITUTE(SUBSTITUTE(SUBSTITUTE(SUBSTITUTE(Addresses!J80,"(",""),")",""),".",""),"-",""),"#",""))))</f>
      </c>
    </row>
    <row r="73" spans="1:13" ht="15">
      <c r="A73" s="1">
        <f ca="1">IF(Addresses!B81=0,"",(TRIM(LEFT(Addresses!$D$5,5))&amp;"_"&amp;YEAR(TODAY())&amp;"_"&amp;VLOOKUP(MONTH(TODAY()),Parameters!D:E,2,FALSE)&amp;DAY(TODAY())&amp;"_"&amp;TRIM(Addresses!A81)))</f>
      </c>
      <c r="B73" s="1">
        <f>IF(Addresses!B81=0,"","11003_"&amp;TRIM(LOWER(Addresses!$D$6)))</f>
      </c>
      <c r="C73" s="1">
        <f>IF(Addresses!B81=0,"",(TRIM(SUBSTITUTE(Addresses!B81,"#",""))))</f>
      </c>
      <c r="D73" s="1">
        <f>IF(Addresses!C81=0,"",(TRIM(SUBSTITUTE(Addresses!C81,"#",""))))</f>
      </c>
      <c r="E73" s="1">
        <f>IF(Addresses!D81=0,"",(TRIM(SUBSTITUTE(Addresses!D81,"#",""))))</f>
      </c>
      <c r="F73" s="1">
        <f>IF(Addresses!E81=0,"",(TRIM(SUBSTITUTE(Addresses!E81,"#",""))))</f>
      </c>
      <c r="G73" s="1">
        <f>IF(Addresses!F81=0,"",(TRIM(SUBSTITUTE(Addresses!F81,"#",""))))</f>
      </c>
      <c r="H73" s="1">
        <f>IF(Addresses!G81=0,"",(TRIM(SUBSTITUTE(Addresses!G81,"#",""))))</f>
      </c>
      <c r="I73" s="1">
        <f>_xlfn.IFERROR(VLOOKUP(Addresses!H81,Parameters!G:H,2,FALSE),UPPER(IF(Addresses!H81=0,"",(TRIM(Addresses!H81)))))</f>
      </c>
      <c r="J73" s="1">
        <f>IF(Addresses!H81=0,"",(LEFT(TRIM(Addresses!I81),5)))</f>
      </c>
      <c r="K73" s="1">
        <f>IF(Addresses!H81=0,"",Parameters!$B$2)</f>
      </c>
      <c r="L73" s="1">
        <f>IF(Addresses!H81=0,"",Parameters!$B$1)</f>
      </c>
      <c r="M73" s="1">
        <f>IF(Addresses!J81=0,"",TRIM((SUBSTITUTE(SUBSTITUTE(SUBSTITUTE(SUBSTITUTE(SUBSTITUTE(Addresses!J81,"(",""),")",""),".",""),"-",""),"#",""))))</f>
      </c>
    </row>
    <row r="74" spans="1:13" ht="15">
      <c r="A74" s="1">
        <f ca="1">IF(Addresses!B82=0,"",(TRIM(LEFT(Addresses!$D$5,5))&amp;"_"&amp;YEAR(TODAY())&amp;"_"&amp;VLOOKUP(MONTH(TODAY()),Parameters!D:E,2,FALSE)&amp;DAY(TODAY())&amp;"_"&amp;TRIM(Addresses!A82)))</f>
      </c>
      <c r="B74" s="1">
        <f>IF(Addresses!B82=0,"","11003_"&amp;TRIM(LOWER(Addresses!$D$6)))</f>
      </c>
      <c r="C74" s="1">
        <f>IF(Addresses!B82=0,"",(TRIM(SUBSTITUTE(Addresses!B82,"#",""))))</f>
      </c>
      <c r="D74" s="1">
        <f>IF(Addresses!C82=0,"",(TRIM(SUBSTITUTE(Addresses!C82,"#",""))))</f>
      </c>
      <c r="E74" s="1">
        <f>IF(Addresses!D82=0,"",(TRIM(SUBSTITUTE(Addresses!D82,"#",""))))</f>
      </c>
      <c r="F74" s="1">
        <f>IF(Addresses!E82=0,"",(TRIM(SUBSTITUTE(Addresses!E82,"#",""))))</f>
      </c>
      <c r="G74" s="1">
        <f>IF(Addresses!F82=0,"",(TRIM(SUBSTITUTE(Addresses!F82,"#",""))))</f>
      </c>
      <c r="H74" s="1">
        <f>IF(Addresses!G82=0,"",(TRIM(SUBSTITUTE(Addresses!G82,"#",""))))</f>
      </c>
      <c r="I74" s="1">
        <f>_xlfn.IFERROR(VLOOKUP(Addresses!H82,Parameters!G:H,2,FALSE),UPPER(IF(Addresses!H82=0,"",(TRIM(Addresses!H82)))))</f>
      </c>
      <c r="J74" s="1">
        <f>IF(Addresses!H82=0,"",(LEFT(TRIM(Addresses!I82),5)))</f>
      </c>
      <c r="K74" s="1">
        <f>IF(Addresses!H82=0,"",Parameters!$B$2)</f>
      </c>
      <c r="L74" s="1">
        <f>IF(Addresses!H82=0,"",Parameters!$B$1)</f>
      </c>
      <c r="M74" s="1">
        <f>IF(Addresses!J82=0,"",TRIM((SUBSTITUTE(SUBSTITUTE(SUBSTITUTE(SUBSTITUTE(SUBSTITUTE(Addresses!J82,"(",""),")",""),".",""),"-",""),"#",""))))</f>
      </c>
    </row>
    <row r="75" spans="1:13" ht="15">
      <c r="A75" s="1">
        <f ca="1">IF(Addresses!B83=0,"",(TRIM(LEFT(Addresses!$D$5,5))&amp;"_"&amp;YEAR(TODAY())&amp;"_"&amp;VLOOKUP(MONTH(TODAY()),Parameters!D:E,2,FALSE)&amp;DAY(TODAY())&amp;"_"&amp;TRIM(Addresses!A83)))</f>
      </c>
      <c r="B75" s="1">
        <f>IF(Addresses!B83=0,"","11003_"&amp;TRIM(LOWER(Addresses!$D$6)))</f>
      </c>
      <c r="C75" s="1">
        <f>IF(Addresses!B83=0,"",(TRIM(SUBSTITUTE(Addresses!B83,"#",""))))</f>
      </c>
      <c r="D75" s="1">
        <f>IF(Addresses!C83=0,"",(TRIM(SUBSTITUTE(Addresses!C83,"#",""))))</f>
      </c>
      <c r="E75" s="1">
        <f>IF(Addresses!D83=0,"",(TRIM(SUBSTITUTE(Addresses!D83,"#",""))))</f>
      </c>
      <c r="F75" s="1">
        <f>IF(Addresses!E83=0,"",(TRIM(SUBSTITUTE(Addresses!E83,"#",""))))</f>
      </c>
      <c r="G75" s="1">
        <f>IF(Addresses!F83=0,"",(TRIM(SUBSTITUTE(Addresses!F83,"#",""))))</f>
      </c>
      <c r="H75" s="1">
        <f>IF(Addresses!G83=0,"",(TRIM(SUBSTITUTE(Addresses!G83,"#",""))))</f>
      </c>
      <c r="I75" s="1">
        <f>_xlfn.IFERROR(VLOOKUP(Addresses!H83,Parameters!G:H,2,FALSE),UPPER(IF(Addresses!H83=0,"",(TRIM(Addresses!H83)))))</f>
      </c>
      <c r="J75" s="1">
        <f>IF(Addresses!H83=0,"",(LEFT(TRIM(Addresses!I83),5)))</f>
      </c>
      <c r="K75" s="1">
        <f>IF(Addresses!H83=0,"",Parameters!$B$2)</f>
      </c>
      <c r="L75" s="1">
        <f>IF(Addresses!H83=0,"",Parameters!$B$1)</f>
      </c>
      <c r="M75" s="1">
        <f>IF(Addresses!J83=0,"",TRIM((SUBSTITUTE(SUBSTITUTE(SUBSTITUTE(SUBSTITUTE(SUBSTITUTE(Addresses!J83,"(",""),")",""),".",""),"-",""),"#",""))))</f>
      </c>
    </row>
    <row r="76" spans="1:13" ht="15">
      <c r="A76" s="1">
        <f ca="1">IF(Addresses!B84=0,"",(TRIM(LEFT(Addresses!$D$5,5))&amp;"_"&amp;YEAR(TODAY())&amp;"_"&amp;VLOOKUP(MONTH(TODAY()),Parameters!D:E,2,FALSE)&amp;DAY(TODAY())&amp;"_"&amp;TRIM(Addresses!A84)))</f>
      </c>
      <c r="B76" s="1">
        <f>IF(Addresses!B84=0,"","11003_"&amp;TRIM(LOWER(Addresses!$D$6)))</f>
      </c>
      <c r="C76" s="1">
        <f>IF(Addresses!B84=0,"",(TRIM(SUBSTITUTE(Addresses!B84,"#",""))))</f>
      </c>
      <c r="D76" s="1">
        <f>IF(Addresses!C84=0,"",(TRIM(SUBSTITUTE(Addresses!C84,"#",""))))</f>
      </c>
      <c r="E76" s="1">
        <f>IF(Addresses!D84=0,"",(TRIM(SUBSTITUTE(Addresses!D84,"#",""))))</f>
      </c>
      <c r="F76" s="1">
        <f>IF(Addresses!E84=0,"",(TRIM(SUBSTITUTE(Addresses!E84,"#",""))))</f>
      </c>
      <c r="G76" s="1">
        <f>IF(Addresses!F84=0,"",(TRIM(SUBSTITUTE(Addresses!F84,"#",""))))</f>
      </c>
      <c r="H76" s="1">
        <f>IF(Addresses!G84=0,"",(TRIM(SUBSTITUTE(Addresses!G84,"#",""))))</f>
      </c>
      <c r="I76" s="1">
        <f>_xlfn.IFERROR(VLOOKUP(Addresses!H84,Parameters!G:H,2,FALSE),UPPER(IF(Addresses!H84=0,"",(TRIM(Addresses!H84)))))</f>
      </c>
      <c r="J76" s="1">
        <f>IF(Addresses!H84=0,"",(LEFT(TRIM(Addresses!I84),5)))</f>
      </c>
      <c r="K76" s="1">
        <f>IF(Addresses!H84=0,"",Parameters!$B$2)</f>
      </c>
      <c r="L76" s="1">
        <f>IF(Addresses!H84=0,"",Parameters!$B$1)</f>
      </c>
      <c r="M76" s="1">
        <f>IF(Addresses!J84=0,"",TRIM((SUBSTITUTE(SUBSTITUTE(SUBSTITUTE(SUBSTITUTE(SUBSTITUTE(Addresses!J84,"(",""),")",""),".",""),"-",""),"#",""))))</f>
      </c>
    </row>
    <row r="77" spans="1:13" ht="15">
      <c r="A77" s="1">
        <f ca="1">IF(Addresses!B85=0,"",(TRIM(LEFT(Addresses!$D$5,5))&amp;"_"&amp;YEAR(TODAY())&amp;"_"&amp;VLOOKUP(MONTH(TODAY()),Parameters!D:E,2,FALSE)&amp;DAY(TODAY())&amp;"_"&amp;TRIM(Addresses!A85)))</f>
      </c>
      <c r="B77" s="1">
        <f>IF(Addresses!B85=0,"","11003_"&amp;TRIM(LOWER(Addresses!$D$6)))</f>
      </c>
      <c r="C77" s="1">
        <f>IF(Addresses!B85=0,"",(TRIM(SUBSTITUTE(Addresses!B85,"#",""))))</f>
      </c>
      <c r="D77" s="1">
        <f>IF(Addresses!C85=0,"",(TRIM(SUBSTITUTE(Addresses!C85,"#",""))))</f>
      </c>
      <c r="E77" s="1">
        <f>IF(Addresses!D85=0,"",(TRIM(SUBSTITUTE(Addresses!D85,"#",""))))</f>
      </c>
      <c r="F77" s="1">
        <f>IF(Addresses!E85=0,"",(TRIM(SUBSTITUTE(Addresses!E85,"#",""))))</f>
      </c>
      <c r="G77" s="1">
        <f>IF(Addresses!F85=0,"",(TRIM(SUBSTITUTE(Addresses!F85,"#",""))))</f>
      </c>
      <c r="H77" s="1">
        <f>IF(Addresses!G85=0,"",(TRIM(SUBSTITUTE(Addresses!G85,"#",""))))</f>
      </c>
      <c r="I77" s="1">
        <f>_xlfn.IFERROR(VLOOKUP(Addresses!H85,Parameters!G:H,2,FALSE),UPPER(IF(Addresses!H85=0,"",(TRIM(Addresses!H85)))))</f>
      </c>
      <c r="J77" s="1">
        <f>IF(Addresses!H85=0,"",(LEFT(TRIM(Addresses!I85),5)))</f>
      </c>
      <c r="K77" s="1">
        <f>IF(Addresses!H85=0,"",Parameters!$B$2)</f>
      </c>
      <c r="L77" s="1">
        <f>IF(Addresses!H85=0,"",Parameters!$B$1)</f>
      </c>
      <c r="M77" s="1">
        <f>IF(Addresses!J85=0,"",TRIM((SUBSTITUTE(SUBSTITUTE(SUBSTITUTE(SUBSTITUTE(SUBSTITUTE(Addresses!J85,"(",""),")",""),".",""),"-",""),"#",""))))</f>
      </c>
    </row>
    <row r="78" spans="1:13" ht="15">
      <c r="A78" s="1">
        <f ca="1">IF(Addresses!B86=0,"",(TRIM(LEFT(Addresses!$D$5,5))&amp;"_"&amp;YEAR(TODAY())&amp;"_"&amp;VLOOKUP(MONTH(TODAY()),Parameters!D:E,2,FALSE)&amp;DAY(TODAY())&amp;"_"&amp;TRIM(Addresses!A86)))</f>
      </c>
      <c r="B78" s="1">
        <f>IF(Addresses!B86=0,"","11003_"&amp;TRIM(LOWER(Addresses!$D$6)))</f>
      </c>
      <c r="C78" s="1">
        <f>IF(Addresses!B86=0,"",(TRIM(SUBSTITUTE(Addresses!B86,"#",""))))</f>
      </c>
      <c r="D78" s="1">
        <f>IF(Addresses!C86=0,"",(TRIM(SUBSTITUTE(Addresses!C86,"#",""))))</f>
      </c>
      <c r="E78" s="1">
        <f>IF(Addresses!D86=0,"",(TRIM(SUBSTITUTE(Addresses!D86,"#",""))))</f>
      </c>
      <c r="F78" s="1">
        <f>IF(Addresses!E86=0,"",(TRIM(SUBSTITUTE(Addresses!E86,"#",""))))</f>
      </c>
      <c r="G78" s="1">
        <f>IF(Addresses!F86=0,"",(TRIM(SUBSTITUTE(Addresses!F86,"#",""))))</f>
      </c>
      <c r="H78" s="1">
        <f>IF(Addresses!G86=0,"",(TRIM(SUBSTITUTE(Addresses!G86,"#",""))))</f>
      </c>
      <c r="I78" s="1">
        <f>_xlfn.IFERROR(VLOOKUP(Addresses!H86,Parameters!G:H,2,FALSE),UPPER(IF(Addresses!H86=0,"",(TRIM(Addresses!H86)))))</f>
      </c>
      <c r="J78" s="1">
        <f>IF(Addresses!H86=0,"",(LEFT(TRIM(Addresses!I86),5)))</f>
      </c>
      <c r="K78" s="1">
        <f>IF(Addresses!H86=0,"",Parameters!$B$2)</f>
      </c>
      <c r="L78" s="1">
        <f>IF(Addresses!H86=0,"",Parameters!$B$1)</f>
      </c>
      <c r="M78" s="1">
        <f>IF(Addresses!J86=0,"",TRIM((SUBSTITUTE(SUBSTITUTE(SUBSTITUTE(SUBSTITUTE(SUBSTITUTE(Addresses!J86,"(",""),")",""),".",""),"-",""),"#",""))))</f>
      </c>
    </row>
    <row r="79" spans="1:13" ht="15">
      <c r="A79" s="1">
        <f ca="1">IF(Addresses!B87=0,"",(TRIM(LEFT(Addresses!$D$5,5))&amp;"_"&amp;YEAR(TODAY())&amp;"_"&amp;VLOOKUP(MONTH(TODAY()),Parameters!D:E,2,FALSE)&amp;DAY(TODAY())&amp;"_"&amp;TRIM(Addresses!A87)))</f>
      </c>
      <c r="B79" s="1">
        <f>IF(Addresses!B87=0,"","11003_"&amp;TRIM(LOWER(Addresses!$D$6)))</f>
      </c>
      <c r="C79" s="1">
        <f>IF(Addresses!B87=0,"",(TRIM(SUBSTITUTE(Addresses!B87,"#",""))))</f>
      </c>
      <c r="D79" s="1">
        <f>IF(Addresses!C87=0,"",(TRIM(SUBSTITUTE(Addresses!C87,"#",""))))</f>
      </c>
      <c r="E79" s="1">
        <f>IF(Addresses!D87=0,"",(TRIM(SUBSTITUTE(Addresses!D87,"#",""))))</f>
      </c>
      <c r="F79" s="1">
        <f>IF(Addresses!E87=0,"",(TRIM(SUBSTITUTE(Addresses!E87,"#",""))))</f>
      </c>
      <c r="G79" s="1">
        <f>IF(Addresses!F87=0,"",(TRIM(SUBSTITUTE(Addresses!F87,"#",""))))</f>
      </c>
      <c r="H79" s="1">
        <f>IF(Addresses!G87=0,"",(TRIM(SUBSTITUTE(Addresses!G87,"#",""))))</f>
      </c>
      <c r="I79" s="1">
        <f>_xlfn.IFERROR(VLOOKUP(Addresses!H87,Parameters!G:H,2,FALSE),UPPER(IF(Addresses!H87=0,"",(TRIM(Addresses!H87)))))</f>
      </c>
      <c r="J79" s="1">
        <f>IF(Addresses!H87=0,"",(LEFT(TRIM(Addresses!I87),5)))</f>
      </c>
      <c r="K79" s="1">
        <f>IF(Addresses!H87=0,"",Parameters!$B$2)</f>
      </c>
      <c r="L79" s="1">
        <f>IF(Addresses!H87=0,"",Parameters!$B$1)</f>
      </c>
      <c r="M79" s="1">
        <f>IF(Addresses!J87=0,"",TRIM((SUBSTITUTE(SUBSTITUTE(SUBSTITUTE(SUBSTITUTE(SUBSTITUTE(Addresses!J87,"(",""),")",""),".",""),"-",""),"#",""))))</f>
      </c>
    </row>
    <row r="80" spans="1:13" ht="15">
      <c r="A80" s="1">
        <f ca="1">IF(Addresses!B88=0,"",(TRIM(LEFT(Addresses!$D$5,5))&amp;"_"&amp;YEAR(TODAY())&amp;"_"&amp;VLOOKUP(MONTH(TODAY()),Parameters!D:E,2,FALSE)&amp;DAY(TODAY())&amp;"_"&amp;TRIM(Addresses!A88)))</f>
      </c>
      <c r="B80" s="1">
        <f>IF(Addresses!B88=0,"","11003_"&amp;TRIM(LOWER(Addresses!$D$6)))</f>
      </c>
      <c r="C80" s="1">
        <f>IF(Addresses!B88=0,"",(TRIM(SUBSTITUTE(Addresses!B88,"#",""))))</f>
      </c>
      <c r="D80" s="1">
        <f>IF(Addresses!C88=0,"",(TRIM(SUBSTITUTE(Addresses!C88,"#",""))))</f>
      </c>
      <c r="E80" s="1">
        <f>IF(Addresses!D88=0,"",(TRIM(SUBSTITUTE(Addresses!D88,"#",""))))</f>
      </c>
      <c r="F80" s="1">
        <f>IF(Addresses!E88=0,"",(TRIM(SUBSTITUTE(Addresses!E88,"#",""))))</f>
      </c>
      <c r="G80" s="1">
        <f>IF(Addresses!F88=0,"",(TRIM(SUBSTITUTE(Addresses!F88,"#",""))))</f>
      </c>
      <c r="H80" s="1">
        <f>IF(Addresses!G88=0,"",(TRIM(SUBSTITUTE(Addresses!G88,"#",""))))</f>
      </c>
      <c r="I80" s="1">
        <f>_xlfn.IFERROR(VLOOKUP(Addresses!H88,Parameters!G:H,2,FALSE),UPPER(IF(Addresses!H88=0,"",(TRIM(Addresses!H88)))))</f>
      </c>
      <c r="J80" s="1">
        <f>IF(Addresses!H88=0,"",(LEFT(TRIM(Addresses!I88),5)))</f>
      </c>
      <c r="K80" s="1">
        <f>IF(Addresses!H88=0,"",Parameters!$B$2)</f>
      </c>
      <c r="L80" s="1">
        <f>IF(Addresses!H88=0,"",Parameters!$B$1)</f>
      </c>
      <c r="M80" s="1">
        <f>IF(Addresses!J88=0,"",TRIM((SUBSTITUTE(SUBSTITUTE(SUBSTITUTE(SUBSTITUTE(SUBSTITUTE(Addresses!J88,"(",""),")",""),".",""),"-",""),"#",""))))</f>
      </c>
    </row>
    <row r="81" spans="1:13" ht="15">
      <c r="A81" s="1">
        <f ca="1">IF(Addresses!B89=0,"",(TRIM(LEFT(Addresses!$D$5,5))&amp;"_"&amp;YEAR(TODAY())&amp;"_"&amp;VLOOKUP(MONTH(TODAY()),Parameters!D:E,2,FALSE)&amp;DAY(TODAY())&amp;"_"&amp;TRIM(Addresses!A89)))</f>
      </c>
      <c r="B81" s="1">
        <f>IF(Addresses!B89=0,"","11003_"&amp;TRIM(LOWER(Addresses!$D$6)))</f>
      </c>
      <c r="C81" s="1">
        <f>IF(Addresses!B89=0,"",(TRIM(SUBSTITUTE(Addresses!B89,"#",""))))</f>
      </c>
      <c r="D81" s="1">
        <f>IF(Addresses!C89=0,"",(TRIM(SUBSTITUTE(Addresses!C89,"#",""))))</f>
      </c>
      <c r="E81" s="1">
        <f>IF(Addresses!D89=0,"",(TRIM(SUBSTITUTE(Addresses!D89,"#",""))))</f>
      </c>
      <c r="F81" s="1">
        <f>IF(Addresses!E89=0,"",(TRIM(SUBSTITUTE(Addresses!E89,"#",""))))</f>
      </c>
      <c r="G81" s="1">
        <f>IF(Addresses!F89=0,"",(TRIM(SUBSTITUTE(Addresses!F89,"#",""))))</f>
      </c>
      <c r="H81" s="1">
        <f>IF(Addresses!G89=0,"",(TRIM(SUBSTITUTE(Addresses!G89,"#",""))))</f>
      </c>
      <c r="I81" s="1">
        <f>_xlfn.IFERROR(VLOOKUP(Addresses!H89,Parameters!G:H,2,FALSE),UPPER(IF(Addresses!H89=0,"",(TRIM(Addresses!H89)))))</f>
      </c>
      <c r="J81" s="1">
        <f>IF(Addresses!H89=0,"",(LEFT(TRIM(Addresses!I89),5)))</f>
      </c>
      <c r="K81" s="1">
        <f>IF(Addresses!H89=0,"",Parameters!$B$2)</f>
      </c>
      <c r="L81" s="1">
        <f>IF(Addresses!H89=0,"",Parameters!$B$1)</f>
      </c>
      <c r="M81" s="1">
        <f>IF(Addresses!J89=0,"",TRIM((SUBSTITUTE(SUBSTITUTE(SUBSTITUTE(SUBSTITUTE(SUBSTITUTE(Addresses!J89,"(",""),")",""),".",""),"-",""),"#",""))))</f>
      </c>
    </row>
    <row r="82" spans="1:13" ht="15">
      <c r="A82" s="1">
        <f ca="1">IF(Addresses!B90=0,"",(TRIM(LEFT(Addresses!$D$5,5))&amp;"_"&amp;YEAR(TODAY())&amp;"_"&amp;VLOOKUP(MONTH(TODAY()),Parameters!D:E,2,FALSE)&amp;DAY(TODAY())&amp;"_"&amp;TRIM(Addresses!A90)))</f>
      </c>
      <c r="B82" s="1">
        <f>IF(Addresses!B90=0,"","11003_"&amp;TRIM(LOWER(Addresses!$D$6)))</f>
      </c>
      <c r="C82" s="1">
        <f>IF(Addresses!B90=0,"",(TRIM(SUBSTITUTE(Addresses!B90,"#",""))))</f>
      </c>
      <c r="D82" s="1">
        <f>IF(Addresses!C90=0,"",(TRIM(SUBSTITUTE(Addresses!C90,"#",""))))</f>
      </c>
      <c r="E82" s="1">
        <f>IF(Addresses!D90=0,"",(TRIM(SUBSTITUTE(Addresses!D90,"#",""))))</f>
      </c>
      <c r="F82" s="1">
        <f>IF(Addresses!E90=0,"",(TRIM(SUBSTITUTE(Addresses!E90,"#",""))))</f>
      </c>
      <c r="G82" s="1">
        <f>IF(Addresses!F90=0,"",(TRIM(SUBSTITUTE(Addresses!F90,"#",""))))</f>
      </c>
      <c r="H82" s="1">
        <f>IF(Addresses!G90=0,"",(TRIM(SUBSTITUTE(Addresses!G90,"#",""))))</f>
      </c>
      <c r="I82" s="1">
        <f>_xlfn.IFERROR(VLOOKUP(Addresses!H90,Parameters!G:H,2,FALSE),UPPER(IF(Addresses!H90=0,"",(TRIM(Addresses!H90)))))</f>
      </c>
      <c r="J82" s="1">
        <f>IF(Addresses!H90=0,"",(LEFT(TRIM(Addresses!I90),5)))</f>
      </c>
      <c r="K82" s="1">
        <f>IF(Addresses!H90=0,"",Parameters!$B$2)</f>
      </c>
      <c r="L82" s="1">
        <f>IF(Addresses!H90=0,"",Parameters!$B$1)</f>
      </c>
      <c r="M82" s="1">
        <f>IF(Addresses!J90=0,"",TRIM((SUBSTITUTE(SUBSTITUTE(SUBSTITUTE(SUBSTITUTE(SUBSTITUTE(Addresses!J90,"(",""),")",""),".",""),"-",""),"#",""))))</f>
      </c>
    </row>
    <row r="83" spans="1:13" ht="15">
      <c r="A83" s="1">
        <f ca="1">IF(Addresses!B91=0,"",(TRIM(LEFT(Addresses!$D$5,5))&amp;"_"&amp;YEAR(TODAY())&amp;"_"&amp;VLOOKUP(MONTH(TODAY()),Parameters!D:E,2,FALSE)&amp;DAY(TODAY())&amp;"_"&amp;TRIM(Addresses!A91)))</f>
      </c>
      <c r="B83" s="1">
        <f>IF(Addresses!B91=0,"","11003_"&amp;TRIM(LOWER(Addresses!$D$6)))</f>
      </c>
      <c r="C83" s="1">
        <f>IF(Addresses!B91=0,"",(TRIM(SUBSTITUTE(Addresses!B91,"#",""))))</f>
      </c>
      <c r="D83" s="1">
        <f>IF(Addresses!C91=0,"",(TRIM(SUBSTITUTE(Addresses!C91,"#",""))))</f>
      </c>
      <c r="E83" s="1">
        <f>IF(Addresses!D91=0,"",(TRIM(SUBSTITUTE(Addresses!D91,"#",""))))</f>
      </c>
      <c r="F83" s="1">
        <f>IF(Addresses!E91=0,"",(TRIM(SUBSTITUTE(Addresses!E91,"#",""))))</f>
      </c>
      <c r="G83" s="1">
        <f>IF(Addresses!F91=0,"",(TRIM(SUBSTITUTE(Addresses!F91,"#",""))))</f>
      </c>
      <c r="H83" s="1">
        <f>IF(Addresses!G91=0,"",(TRIM(SUBSTITUTE(Addresses!G91,"#",""))))</f>
      </c>
      <c r="I83" s="1">
        <f>_xlfn.IFERROR(VLOOKUP(Addresses!H91,Parameters!G:H,2,FALSE),UPPER(IF(Addresses!H91=0,"",(TRIM(Addresses!H91)))))</f>
      </c>
      <c r="J83" s="1">
        <f>IF(Addresses!H91=0,"",(LEFT(TRIM(Addresses!I91),5)))</f>
      </c>
      <c r="K83" s="1">
        <f>IF(Addresses!H91=0,"",Parameters!$B$2)</f>
      </c>
      <c r="L83" s="1">
        <f>IF(Addresses!H91=0,"",Parameters!$B$1)</f>
      </c>
      <c r="M83" s="1">
        <f>IF(Addresses!J91=0,"",TRIM((SUBSTITUTE(SUBSTITUTE(SUBSTITUTE(SUBSTITUTE(SUBSTITUTE(Addresses!J91,"(",""),")",""),".",""),"-",""),"#",""))))</f>
      </c>
    </row>
    <row r="84" spans="1:13" ht="15">
      <c r="A84" s="1">
        <f ca="1">IF(Addresses!B92=0,"",(TRIM(LEFT(Addresses!$D$5,5))&amp;"_"&amp;YEAR(TODAY())&amp;"_"&amp;VLOOKUP(MONTH(TODAY()),Parameters!D:E,2,FALSE)&amp;DAY(TODAY())&amp;"_"&amp;TRIM(Addresses!A92)))</f>
      </c>
      <c r="B84" s="1">
        <f>IF(Addresses!B92=0,"","11003_"&amp;TRIM(LOWER(Addresses!$D$6)))</f>
      </c>
      <c r="C84" s="1">
        <f>IF(Addresses!B92=0,"",(TRIM(SUBSTITUTE(Addresses!B92,"#",""))))</f>
      </c>
      <c r="D84" s="1">
        <f>IF(Addresses!C92=0,"",(TRIM(SUBSTITUTE(Addresses!C92,"#",""))))</f>
      </c>
      <c r="E84" s="1">
        <f>IF(Addresses!D92=0,"",(TRIM(SUBSTITUTE(Addresses!D92,"#",""))))</f>
      </c>
      <c r="F84" s="1">
        <f>IF(Addresses!E92=0,"",(TRIM(SUBSTITUTE(Addresses!E92,"#",""))))</f>
      </c>
      <c r="G84" s="1">
        <f>IF(Addresses!F92=0,"",(TRIM(SUBSTITUTE(Addresses!F92,"#",""))))</f>
      </c>
      <c r="H84" s="1">
        <f>IF(Addresses!G92=0,"",(TRIM(SUBSTITUTE(Addresses!G92,"#",""))))</f>
      </c>
      <c r="I84" s="1">
        <f>_xlfn.IFERROR(VLOOKUP(Addresses!H92,Parameters!G:H,2,FALSE),UPPER(IF(Addresses!H92=0,"",(TRIM(Addresses!H92)))))</f>
      </c>
      <c r="J84" s="1">
        <f>IF(Addresses!H92=0,"",(LEFT(TRIM(Addresses!I92),5)))</f>
      </c>
      <c r="K84" s="1">
        <f>IF(Addresses!H92=0,"",Parameters!$B$2)</f>
      </c>
      <c r="L84" s="1">
        <f>IF(Addresses!H92=0,"",Parameters!$B$1)</f>
      </c>
      <c r="M84" s="1">
        <f>IF(Addresses!J92=0,"",TRIM((SUBSTITUTE(SUBSTITUTE(SUBSTITUTE(SUBSTITUTE(SUBSTITUTE(Addresses!J92,"(",""),")",""),".",""),"-",""),"#",""))))</f>
      </c>
    </row>
    <row r="85" spans="1:13" ht="15">
      <c r="A85" s="1">
        <f ca="1">IF(Addresses!B93=0,"",(TRIM(LEFT(Addresses!$D$5,5))&amp;"_"&amp;YEAR(TODAY())&amp;"_"&amp;VLOOKUP(MONTH(TODAY()),Parameters!D:E,2,FALSE)&amp;DAY(TODAY())&amp;"_"&amp;TRIM(Addresses!A93)))</f>
      </c>
      <c r="B85" s="1">
        <f>IF(Addresses!B93=0,"","11003_"&amp;TRIM(LOWER(Addresses!$D$6)))</f>
      </c>
      <c r="C85" s="1">
        <f>IF(Addresses!B93=0,"",(TRIM(SUBSTITUTE(Addresses!B93,"#",""))))</f>
      </c>
      <c r="D85" s="1">
        <f>IF(Addresses!C93=0,"",(TRIM(SUBSTITUTE(Addresses!C93,"#",""))))</f>
      </c>
      <c r="E85" s="1">
        <f>IF(Addresses!D93=0,"",(TRIM(SUBSTITUTE(Addresses!D93,"#",""))))</f>
      </c>
      <c r="F85" s="1">
        <f>IF(Addresses!E93=0,"",(TRIM(SUBSTITUTE(Addresses!E93,"#",""))))</f>
      </c>
      <c r="G85" s="1">
        <f>IF(Addresses!F93=0,"",(TRIM(SUBSTITUTE(Addresses!F93,"#",""))))</f>
      </c>
      <c r="H85" s="1">
        <f>IF(Addresses!G93=0,"",(TRIM(SUBSTITUTE(Addresses!G93,"#",""))))</f>
      </c>
      <c r="I85" s="1">
        <f>_xlfn.IFERROR(VLOOKUP(Addresses!H93,Parameters!G:H,2,FALSE),UPPER(IF(Addresses!H93=0,"",(TRIM(Addresses!H93)))))</f>
      </c>
      <c r="J85" s="1">
        <f>IF(Addresses!H93=0,"",(LEFT(TRIM(Addresses!I93),5)))</f>
      </c>
      <c r="K85" s="1">
        <f>IF(Addresses!H93=0,"",Parameters!$B$2)</f>
      </c>
      <c r="L85" s="1">
        <f>IF(Addresses!H93=0,"",Parameters!$B$1)</f>
      </c>
      <c r="M85" s="1">
        <f>IF(Addresses!J93=0,"",TRIM((SUBSTITUTE(SUBSTITUTE(SUBSTITUTE(SUBSTITUTE(SUBSTITUTE(Addresses!J93,"(",""),")",""),".",""),"-",""),"#",""))))</f>
      </c>
    </row>
    <row r="86" spans="1:13" ht="15">
      <c r="A86" s="1">
        <f ca="1">IF(Addresses!B94=0,"",(TRIM(LEFT(Addresses!$D$5,5))&amp;"_"&amp;YEAR(TODAY())&amp;"_"&amp;VLOOKUP(MONTH(TODAY()),Parameters!D:E,2,FALSE)&amp;DAY(TODAY())&amp;"_"&amp;TRIM(Addresses!A94)))</f>
      </c>
      <c r="B86" s="1">
        <f>IF(Addresses!B94=0,"","11003_"&amp;TRIM(LOWER(Addresses!$D$6)))</f>
      </c>
      <c r="C86" s="1">
        <f>IF(Addresses!B94=0,"",(TRIM(SUBSTITUTE(Addresses!B94,"#",""))))</f>
      </c>
      <c r="D86" s="1">
        <f>IF(Addresses!C94=0,"",(TRIM(SUBSTITUTE(Addresses!C94,"#",""))))</f>
      </c>
      <c r="E86" s="1">
        <f>IF(Addresses!D94=0,"",(TRIM(SUBSTITUTE(Addresses!D94,"#",""))))</f>
      </c>
      <c r="F86" s="1">
        <f>IF(Addresses!E94=0,"",(TRIM(SUBSTITUTE(Addresses!E94,"#",""))))</f>
      </c>
      <c r="G86" s="1">
        <f>IF(Addresses!F94=0,"",(TRIM(SUBSTITUTE(Addresses!F94,"#",""))))</f>
      </c>
      <c r="H86" s="1">
        <f>IF(Addresses!G94=0,"",(TRIM(SUBSTITUTE(Addresses!G94,"#",""))))</f>
      </c>
      <c r="I86" s="1">
        <f>_xlfn.IFERROR(VLOOKUP(Addresses!H94,Parameters!G:H,2,FALSE),UPPER(IF(Addresses!H94=0,"",(TRIM(Addresses!H94)))))</f>
      </c>
      <c r="J86" s="1">
        <f>IF(Addresses!H94=0,"",(LEFT(TRIM(Addresses!I94),5)))</f>
      </c>
      <c r="K86" s="1">
        <f>IF(Addresses!H94=0,"",Parameters!$B$2)</f>
      </c>
      <c r="L86" s="1">
        <f>IF(Addresses!H94=0,"",Parameters!$B$1)</f>
      </c>
      <c r="M86" s="1">
        <f>IF(Addresses!J94=0,"",TRIM((SUBSTITUTE(SUBSTITUTE(SUBSTITUTE(SUBSTITUTE(SUBSTITUTE(Addresses!J94,"(",""),")",""),".",""),"-",""),"#",""))))</f>
      </c>
    </row>
    <row r="87" spans="1:13" ht="15">
      <c r="A87" s="1">
        <f ca="1">IF(Addresses!B95=0,"",(TRIM(LEFT(Addresses!$D$5,5))&amp;"_"&amp;YEAR(TODAY())&amp;"_"&amp;VLOOKUP(MONTH(TODAY()),Parameters!D:E,2,FALSE)&amp;DAY(TODAY())&amp;"_"&amp;TRIM(Addresses!A95)))</f>
      </c>
      <c r="B87" s="1">
        <f>IF(Addresses!B95=0,"","11003_"&amp;TRIM(LOWER(Addresses!$D$6)))</f>
      </c>
      <c r="C87" s="1">
        <f>IF(Addresses!B95=0,"",(TRIM(SUBSTITUTE(Addresses!B95,"#",""))))</f>
      </c>
      <c r="D87" s="1">
        <f>IF(Addresses!C95=0,"",(TRIM(SUBSTITUTE(Addresses!C95,"#",""))))</f>
      </c>
      <c r="E87" s="1">
        <f>IF(Addresses!D95=0,"",(TRIM(SUBSTITUTE(Addresses!D95,"#",""))))</f>
      </c>
      <c r="F87" s="1">
        <f>IF(Addresses!E95=0,"",(TRIM(SUBSTITUTE(Addresses!E95,"#",""))))</f>
      </c>
      <c r="G87" s="1">
        <f>IF(Addresses!F95=0,"",(TRIM(SUBSTITUTE(Addresses!F95,"#",""))))</f>
      </c>
      <c r="H87" s="1">
        <f>IF(Addresses!G95=0,"",(TRIM(SUBSTITUTE(Addresses!G95,"#",""))))</f>
      </c>
      <c r="I87" s="1">
        <f>_xlfn.IFERROR(VLOOKUP(Addresses!H95,Parameters!G:H,2,FALSE),UPPER(IF(Addresses!H95=0,"",(TRIM(Addresses!H95)))))</f>
      </c>
      <c r="J87" s="1">
        <f>IF(Addresses!H95=0,"",(LEFT(TRIM(Addresses!I95),5)))</f>
      </c>
      <c r="K87" s="1">
        <f>IF(Addresses!H95=0,"",Parameters!$B$2)</f>
      </c>
      <c r="L87" s="1">
        <f>IF(Addresses!H95=0,"",Parameters!$B$1)</f>
      </c>
      <c r="M87" s="1">
        <f>IF(Addresses!J95=0,"",TRIM((SUBSTITUTE(SUBSTITUTE(SUBSTITUTE(SUBSTITUTE(SUBSTITUTE(Addresses!J95,"(",""),")",""),".",""),"-",""),"#",""))))</f>
      </c>
    </row>
    <row r="88" spans="1:13" ht="15">
      <c r="A88" s="1">
        <f ca="1">IF(Addresses!B96=0,"",(TRIM(LEFT(Addresses!$D$5,5))&amp;"_"&amp;YEAR(TODAY())&amp;"_"&amp;VLOOKUP(MONTH(TODAY()),Parameters!D:E,2,FALSE)&amp;DAY(TODAY())&amp;"_"&amp;TRIM(Addresses!A96)))</f>
      </c>
      <c r="B88" s="1">
        <f>IF(Addresses!B96=0,"","11003_"&amp;TRIM(LOWER(Addresses!$D$6)))</f>
      </c>
      <c r="C88" s="1">
        <f>IF(Addresses!B96=0,"",(TRIM(SUBSTITUTE(Addresses!B96,"#",""))))</f>
      </c>
      <c r="D88" s="1">
        <f>IF(Addresses!C96=0,"",(TRIM(SUBSTITUTE(Addresses!C96,"#",""))))</f>
      </c>
      <c r="E88" s="1">
        <f>IF(Addresses!D96=0,"",(TRIM(SUBSTITUTE(Addresses!D96,"#",""))))</f>
      </c>
      <c r="F88" s="1">
        <f>IF(Addresses!E96=0,"",(TRIM(SUBSTITUTE(Addresses!E96,"#",""))))</f>
      </c>
      <c r="G88" s="1">
        <f>IF(Addresses!F96=0,"",(TRIM(SUBSTITUTE(Addresses!F96,"#",""))))</f>
      </c>
      <c r="H88" s="1">
        <f>IF(Addresses!G96=0,"",(TRIM(SUBSTITUTE(Addresses!G96,"#",""))))</f>
      </c>
      <c r="I88" s="1">
        <f>_xlfn.IFERROR(VLOOKUP(Addresses!H96,Parameters!G:H,2,FALSE),UPPER(IF(Addresses!H96=0,"",(TRIM(Addresses!H96)))))</f>
      </c>
      <c r="J88" s="1">
        <f>IF(Addresses!H96=0,"",(LEFT(TRIM(Addresses!I96),5)))</f>
      </c>
      <c r="K88" s="1">
        <f>IF(Addresses!H96=0,"",Parameters!$B$2)</f>
      </c>
      <c r="L88" s="1">
        <f>IF(Addresses!H96=0,"",Parameters!$B$1)</f>
      </c>
      <c r="M88" s="1">
        <f>IF(Addresses!J96=0,"",TRIM((SUBSTITUTE(SUBSTITUTE(SUBSTITUTE(SUBSTITUTE(SUBSTITUTE(Addresses!J96,"(",""),")",""),".",""),"-",""),"#",""))))</f>
      </c>
    </row>
    <row r="89" spans="1:13" ht="15">
      <c r="A89" s="1">
        <f ca="1">IF(Addresses!B97=0,"",(TRIM(LEFT(Addresses!$D$5,5))&amp;"_"&amp;YEAR(TODAY())&amp;"_"&amp;VLOOKUP(MONTH(TODAY()),Parameters!D:E,2,FALSE)&amp;DAY(TODAY())&amp;"_"&amp;TRIM(Addresses!A97)))</f>
      </c>
      <c r="B89" s="1">
        <f>IF(Addresses!B97=0,"","11003_"&amp;TRIM(LOWER(Addresses!$D$6)))</f>
      </c>
      <c r="C89" s="1">
        <f>IF(Addresses!B97=0,"",(TRIM(SUBSTITUTE(Addresses!B97,"#",""))))</f>
      </c>
      <c r="D89" s="1">
        <f>IF(Addresses!C97=0,"",(TRIM(SUBSTITUTE(Addresses!C97,"#",""))))</f>
      </c>
      <c r="E89" s="1">
        <f>IF(Addresses!D97=0,"",(TRIM(SUBSTITUTE(Addresses!D97,"#",""))))</f>
      </c>
      <c r="F89" s="1">
        <f>IF(Addresses!E97=0,"",(TRIM(SUBSTITUTE(Addresses!E97,"#",""))))</f>
      </c>
      <c r="G89" s="1">
        <f>IF(Addresses!F97=0,"",(TRIM(SUBSTITUTE(Addresses!F97,"#",""))))</f>
      </c>
      <c r="H89" s="1">
        <f>IF(Addresses!G97=0,"",(TRIM(SUBSTITUTE(Addresses!G97,"#",""))))</f>
      </c>
      <c r="I89" s="1">
        <f>_xlfn.IFERROR(VLOOKUP(Addresses!H97,Parameters!G:H,2,FALSE),UPPER(IF(Addresses!H97=0,"",(TRIM(Addresses!H97)))))</f>
      </c>
      <c r="J89" s="1">
        <f>IF(Addresses!H97=0,"",(LEFT(TRIM(Addresses!I97),5)))</f>
      </c>
      <c r="K89" s="1">
        <f>IF(Addresses!H97=0,"",Parameters!$B$2)</f>
      </c>
      <c r="L89" s="1">
        <f>IF(Addresses!H97=0,"",Parameters!$B$1)</f>
      </c>
      <c r="M89" s="1">
        <f>IF(Addresses!J97=0,"",TRIM((SUBSTITUTE(SUBSTITUTE(SUBSTITUTE(SUBSTITUTE(SUBSTITUTE(Addresses!J97,"(",""),")",""),".",""),"-",""),"#",""))))</f>
      </c>
    </row>
    <row r="90" spans="1:13" ht="15">
      <c r="A90" s="1">
        <f ca="1">IF(Addresses!B98=0,"",(TRIM(LEFT(Addresses!$D$5,5))&amp;"_"&amp;YEAR(TODAY())&amp;"_"&amp;VLOOKUP(MONTH(TODAY()),Parameters!D:E,2,FALSE)&amp;DAY(TODAY())&amp;"_"&amp;TRIM(Addresses!A98)))</f>
      </c>
      <c r="B90" s="1">
        <f>IF(Addresses!B98=0,"","11003_"&amp;TRIM(LOWER(Addresses!$D$6)))</f>
      </c>
      <c r="C90" s="1">
        <f>IF(Addresses!B98=0,"",(TRIM(SUBSTITUTE(Addresses!B98,"#",""))))</f>
      </c>
      <c r="D90" s="1">
        <f>IF(Addresses!C98=0,"",(TRIM(SUBSTITUTE(Addresses!C98,"#",""))))</f>
      </c>
      <c r="E90" s="1">
        <f>IF(Addresses!D98=0,"",(TRIM(SUBSTITUTE(Addresses!D98,"#",""))))</f>
      </c>
      <c r="F90" s="1">
        <f>IF(Addresses!E98=0,"",(TRIM(SUBSTITUTE(Addresses!E98,"#",""))))</f>
      </c>
      <c r="G90" s="1">
        <f>IF(Addresses!F98=0,"",(TRIM(SUBSTITUTE(Addresses!F98,"#",""))))</f>
      </c>
      <c r="H90" s="1">
        <f>IF(Addresses!G98=0,"",(TRIM(SUBSTITUTE(Addresses!G98,"#",""))))</f>
      </c>
      <c r="I90" s="1">
        <f>_xlfn.IFERROR(VLOOKUP(Addresses!H98,Parameters!G:H,2,FALSE),UPPER(IF(Addresses!H98=0,"",(TRIM(Addresses!H98)))))</f>
      </c>
      <c r="J90" s="1">
        <f>IF(Addresses!H98=0,"",(LEFT(TRIM(Addresses!I98),5)))</f>
      </c>
      <c r="K90" s="1">
        <f>IF(Addresses!H98=0,"",Parameters!$B$2)</f>
      </c>
      <c r="L90" s="1">
        <f>IF(Addresses!H98=0,"",Parameters!$B$1)</f>
      </c>
      <c r="M90" s="1">
        <f>IF(Addresses!J98=0,"",TRIM((SUBSTITUTE(SUBSTITUTE(SUBSTITUTE(SUBSTITUTE(SUBSTITUTE(Addresses!J98,"(",""),")",""),".",""),"-",""),"#",""))))</f>
      </c>
    </row>
    <row r="91" spans="1:13" ht="15">
      <c r="A91" s="1">
        <f ca="1">IF(Addresses!B99=0,"",(TRIM(LEFT(Addresses!$D$5,5))&amp;"_"&amp;YEAR(TODAY())&amp;"_"&amp;VLOOKUP(MONTH(TODAY()),Parameters!D:E,2,FALSE)&amp;DAY(TODAY())&amp;"_"&amp;TRIM(Addresses!A99)))</f>
      </c>
      <c r="B91" s="1">
        <f>IF(Addresses!B99=0,"","11003_"&amp;TRIM(LOWER(Addresses!$D$6)))</f>
      </c>
      <c r="C91" s="1">
        <f>IF(Addresses!B99=0,"",(TRIM(SUBSTITUTE(Addresses!B99,"#",""))))</f>
      </c>
      <c r="D91" s="1">
        <f>IF(Addresses!C99=0,"",(TRIM(SUBSTITUTE(Addresses!C99,"#",""))))</f>
      </c>
      <c r="E91" s="1">
        <f>IF(Addresses!D99=0,"",(TRIM(SUBSTITUTE(Addresses!D99,"#",""))))</f>
      </c>
      <c r="F91" s="1">
        <f>IF(Addresses!E99=0,"",(TRIM(SUBSTITUTE(Addresses!E99,"#",""))))</f>
      </c>
      <c r="G91" s="1">
        <f>IF(Addresses!F99=0,"",(TRIM(SUBSTITUTE(Addresses!F99,"#",""))))</f>
      </c>
      <c r="H91" s="1">
        <f>IF(Addresses!G99=0,"",(TRIM(SUBSTITUTE(Addresses!G99,"#",""))))</f>
      </c>
      <c r="I91" s="1">
        <f>_xlfn.IFERROR(VLOOKUP(Addresses!H99,Parameters!G:H,2,FALSE),UPPER(IF(Addresses!H99=0,"",(TRIM(Addresses!H99)))))</f>
      </c>
      <c r="J91" s="1">
        <f>IF(Addresses!H99=0,"",(LEFT(TRIM(Addresses!I99),5)))</f>
      </c>
      <c r="K91" s="1">
        <f>IF(Addresses!H99=0,"",Parameters!$B$2)</f>
      </c>
      <c r="L91" s="1">
        <f>IF(Addresses!H99=0,"",Parameters!$B$1)</f>
      </c>
      <c r="M91" s="1">
        <f>IF(Addresses!J99=0,"",TRIM((SUBSTITUTE(SUBSTITUTE(SUBSTITUTE(SUBSTITUTE(SUBSTITUTE(Addresses!J99,"(",""),")",""),".",""),"-",""),"#",""))))</f>
      </c>
    </row>
    <row r="92" spans="1:13" ht="15">
      <c r="A92" s="1">
        <f ca="1">IF(Addresses!B100=0,"",(TRIM(LEFT(Addresses!$D$5,5))&amp;"_"&amp;YEAR(TODAY())&amp;"_"&amp;VLOOKUP(MONTH(TODAY()),Parameters!D:E,2,FALSE)&amp;DAY(TODAY())&amp;"_"&amp;TRIM(Addresses!A100)))</f>
      </c>
      <c r="B92" s="1">
        <f>IF(Addresses!B100=0,"","11003_"&amp;TRIM(LOWER(Addresses!$D$6)))</f>
      </c>
      <c r="C92" s="1">
        <f>IF(Addresses!B100=0,"",(TRIM(SUBSTITUTE(Addresses!B100,"#",""))))</f>
      </c>
      <c r="D92" s="1">
        <f>IF(Addresses!C100=0,"",(TRIM(SUBSTITUTE(Addresses!C100,"#",""))))</f>
      </c>
      <c r="E92" s="1">
        <f>IF(Addresses!D100=0,"",(TRIM(SUBSTITUTE(Addresses!D100,"#",""))))</f>
      </c>
      <c r="F92" s="1">
        <f>IF(Addresses!E100=0,"",(TRIM(SUBSTITUTE(Addresses!E100,"#",""))))</f>
      </c>
      <c r="G92" s="1">
        <f>IF(Addresses!F100=0,"",(TRIM(SUBSTITUTE(Addresses!F100,"#",""))))</f>
      </c>
      <c r="H92" s="1">
        <f>IF(Addresses!G100=0,"",(TRIM(SUBSTITUTE(Addresses!G100,"#",""))))</f>
      </c>
      <c r="I92" s="1">
        <f>_xlfn.IFERROR(VLOOKUP(Addresses!H100,Parameters!G:H,2,FALSE),UPPER(IF(Addresses!H100=0,"",(TRIM(Addresses!H100)))))</f>
      </c>
      <c r="J92" s="1">
        <f>IF(Addresses!H100=0,"",(LEFT(TRIM(Addresses!I100),5)))</f>
      </c>
      <c r="K92" s="1">
        <f>IF(Addresses!H100=0,"",Parameters!$B$2)</f>
      </c>
      <c r="L92" s="1">
        <f>IF(Addresses!H100=0,"",Parameters!$B$1)</f>
      </c>
      <c r="M92" s="1">
        <f>IF(Addresses!J100=0,"",TRIM((SUBSTITUTE(SUBSTITUTE(SUBSTITUTE(SUBSTITUTE(SUBSTITUTE(Addresses!J100,"(",""),")",""),".",""),"-",""),"#",""))))</f>
      </c>
    </row>
    <row r="93" spans="1:13" ht="15">
      <c r="A93" s="1">
        <f ca="1">IF(Addresses!B101=0,"",(TRIM(LEFT(Addresses!$D$5,5))&amp;"_"&amp;YEAR(TODAY())&amp;"_"&amp;VLOOKUP(MONTH(TODAY()),Parameters!D:E,2,FALSE)&amp;DAY(TODAY())&amp;"_"&amp;TRIM(Addresses!A101)))</f>
      </c>
      <c r="B93" s="1">
        <f>IF(Addresses!B101=0,"","11003_"&amp;TRIM(LOWER(Addresses!$D$6)))</f>
      </c>
      <c r="C93" s="1">
        <f>IF(Addresses!B101=0,"",(TRIM(SUBSTITUTE(Addresses!B101,"#",""))))</f>
      </c>
      <c r="D93" s="1">
        <f>IF(Addresses!C101=0,"",(TRIM(SUBSTITUTE(Addresses!C101,"#",""))))</f>
      </c>
      <c r="E93" s="1">
        <f>IF(Addresses!D101=0,"",(TRIM(SUBSTITUTE(Addresses!D101,"#",""))))</f>
      </c>
      <c r="F93" s="1">
        <f>IF(Addresses!E101=0,"",(TRIM(SUBSTITUTE(Addresses!E101,"#",""))))</f>
      </c>
      <c r="G93" s="1">
        <f>IF(Addresses!F101=0,"",(TRIM(SUBSTITUTE(Addresses!F101,"#",""))))</f>
      </c>
      <c r="H93" s="1">
        <f>IF(Addresses!G101=0,"",(TRIM(SUBSTITUTE(Addresses!G101,"#",""))))</f>
      </c>
      <c r="I93" s="1">
        <f>_xlfn.IFERROR(VLOOKUP(Addresses!H101,Parameters!G:H,2,FALSE),UPPER(IF(Addresses!H101=0,"",(TRIM(Addresses!H101)))))</f>
      </c>
      <c r="J93" s="1">
        <f>IF(Addresses!H101=0,"",(LEFT(TRIM(Addresses!I101),5)))</f>
      </c>
      <c r="K93" s="1">
        <f>IF(Addresses!H101=0,"",Parameters!$B$2)</f>
      </c>
      <c r="L93" s="1">
        <f>IF(Addresses!H101=0,"",Parameters!$B$1)</f>
      </c>
      <c r="M93" s="1">
        <f>IF(Addresses!J101=0,"",TRIM((SUBSTITUTE(SUBSTITUTE(SUBSTITUTE(SUBSTITUTE(SUBSTITUTE(Addresses!J101,"(",""),")",""),".",""),"-",""),"#",""))))</f>
      </c>
    </row>
    <row r="94" spans="1:13" ht="15">
      <c r="A94" s="1">
        <f ca="1">IF(Addresses!B102=0,"",(TRIM(LEFT(Addresses!$D$5,5))&amp;"_"&amp;YEAR(TODAY())&amp;"_"&amp;VLOOKUP(MONTH(TODAY()),Parameters!D:E,2,FALSE)&amp;DAY(TODAY())&amp;"_"&amp;TRIM(Addresses!A102)))</f>
      </c>
      <c r="B94" s="1">
        <f>IF(Addresses!B102=0,"","11003_"&amp;TRIM(LOWER(Addresses!$D$6)))</f>
      </c>
      <c r="C94" s="1">
        <f>IF(Addresses!B102=0,"",(TRIM(SUBSTITUTE(Addresses!B102,"#",""))))</f>
      </c>
      <c r="D94" s="1">
        <f>IF(Addresses!C102=0,"",(TRIM(SUBSTITUTE(Addresses!C102,"#",""))))</f>
      </c>
      <c r="E94" s="1">
        <f>IF(Addresses!D102=0,"",(TRIM(SUBSTITUTE(Addresses!D102,"#",""))))</f>
      </c>
      <c r="F94" s="1">
        <f>IF(Addresses!E102=0,"",(TRIM(SUBSTITUTE(Addresses!E102,"#",""))))</f>
      </c>
      <c r="G94" s="1">
        <f>IF(Addresses!F102=0,"",(TRIM(SUBSTITUTE(Addresses!F102,"#",""))))</f>
      </c>
      <c r="H94" s="1">
        <f>IF(Addresses!G102=0,"",(TRIM(SUBSTITUTE(Addresses!G102,"#",""))))</f>
      </c>
      <c r="I94" s="1">
        <f>_xlfn.IFERROR(VLOOKUP(Addresses!H102,Parameters!G:H,2,FALSE),UPPER(IF(Addresses!H102=0,"",(TRIM(Addresses!H102)))))</f>
      </c>
      <c r="J94" s="1">
        <f>IF(Addresses!H102=0,"",(LEFT(TRIM(Addresses!I102),5)))</f>
      </c>
      <c r="K94" s="1">
        <f>IF(Addresses!H102=0,"",Parameters!$B$2)</f>
      </c>
      <c r="L94" s="1">
        <f>IF(Addresses!H102=0,"",Parameters!$B$1)</f>
      </c>
      <c r="M94" s="1">
        <f>IF(Addresses!J102=0,"",TRIM((SUBSTITUTE(SUBSTITUTE(SUBSTITUTE(SUBSTITUTE(SUBSTITUTE(Addresses!J102,"(",""),")",""),".",""),"-",""),"#",""))))</f>
      </c>
    </row>
    <row r="95" spans="1:13" ht="15">
      <c r="A95" s="1">
        <f ca="1">IF(Addresses!B103=0,"",(TRIM(LEFT(Addresses!$D$5,5))&amp;"_"&amp;YEAR(TODAY())&amp;"_"&amp;VLOOKUP(MONTH(TODAY()),Parameters!D:E,2,FALSE)&amp;DAY(TODAY())&amp;"_"&amp;TRIM(Addresses!A103)))</f>
      </c>
      <c r="B95" s="1">
        <f>IF(Addresses!B103=0,"","11003_"&amp;TRIM(LOWER(Addresses!$D$6)))</f>
      </c>
      <c r="C95" s="1">
        <f>IF(Addresses!B103=0,"",(TRIM(SUBSTITUTE(Addresses!B103,"#",""))))</f>
      </c>
      <c r="D95" s="1">
        <f>IF(Addresses!C103=0,"",(TRIM(SUBSTITUTE(Addresses!C103,"#",""))))</f>
      </c>
      <c r="E95" s="1">
        <f>IF(Addresses!D103=0,"",(TRIM(SUBSTITUTE(Addresses!D103,"#",""))))</f>
      </c>
      <c r="F95" s="1">
        <f>IF(Addresses!E103=0,"",(TRIM(SUBSTITUTE(Addresses!E103,"#",""))))</f>
      </c>
      <c r="G95" s="1">
        <f>IF(Addresses!F103=0,"",(TRIM(SUBSTITUTE(Addresses!F103,"#",""))))</f>
      </c>
      <c r="H95" s="1">
        <f>IF(Addresses!G103=0,"",(TRIM(SUBSTITUTE(Addresses!G103,"#",""))))</f>
      </c>
      <c r="I95" s="1">
        <f>_xlfn.IFERROR(VLOOKUP(Addresses!H103,Parameters!G:H,2,FALSE),UPPER(IF(Addresses!H103=0,"",(TRIM(Addresses!H103)))))</f>
      </c>
      <c r="J95" s="1">
        <f>IF(Addresses!H103=0,"",(LEFT(TRIM(Addresses!I103),5)))</f>
      </c>
      <c r="K95" s="1">
        <f>IF(Addresses!H103=0,"",Parameters!$B$2)</f>
      </c>
      <c r="L95" s="1">
        <f>IF(Addresses!H103=0,"",Parameters!$B$1)</f>
      </c>
      <c r="M95" s="1">
        <f>IF(Addresses!J103=0,"",TRIM((SUBSTITUTE(SUBSTITUTE(SUBSTITUTE(SUBSTITUTE(SUBSTITUTE(Addresses!J103,"(",""),")",""),".",""),"-",""),"#",""))))</f>
      </c>
    </row>
    <row r="96" spans="1:13" ht="15">
      <c r="A96" s="1">
        <f ca="1">IF(Addresses!B104=0,"",(TRIM(LEFT(Addresses!$D$5,5))&amp;"_"&amp;YEAR(TODAY())&amp;"_"&amp;VLOOKUP(MONTH(TODAY()),Parameters!D:E,2,FALSE)&amp;DAY(TODAY())&amp;"_"&amp;TRIM(Addresses!A104)))</f>
      </c>
      <c r="B96" s="1">
        <f>IF(Addresses!B104=0,"","11003_"&amp;TRIM(LOWER(Addresses!$D$6)))</f>
      </c>
      <c r="C96" s="1">
        <f>IF(Addresses!B104=0,"",(TRIM(SUBSTITUTE(Addresses!B104,"#",""))))</f>
      </c>
      <c r="D96" s="1">
        <f>IF(Addresses!C104=0,"",(TRIM(SUBSTITUTE(Addresses!C104,"#",""))))</f>
      </c>
      <c r="E96" s="1">
        <f>IF(Addresses!D104=0,"",(TRIM(SUBSTITUTE(Addresses!D104,"#",""))))</f>
      </c>
      <c r="F96" s="1">
        <f>IF(Addresses!E104=0,"",(TRIM(SUBSTITUTE(Addresses!E104,"#",""))))</f>
      </c>
      <c r="G96" s="1">
        <f>IF(Addresses!F104=0,"",(TRIM(SUBSTITUTE(Addresses!F104,"#",""))))</f>
      </c>
      <c r="H96" s="1">
        <f>IF(Addresses!G104=0,"",(TRIM(SUBSTITUTE(Addresses!G104,"#",""))))</f>
      </c>
      <c r="I96" s="1">
        <f>_xlfn.IFERROR(VLOOKUP(Addresses!H104,Parameters!G:H,2,FALSE),UPPER(IF(Addresses!H104=0,"",(TRIM(Addresses!H104)))))</f>
      </c>
      <c r="J96" s="1">
        <f>IF(Addresses!H104=0,"",(LEFT(TRIM(Addresses!I104),5)))</f>
      </c>
      <c r="K96" s="1">
        <f>IF(Addresses!H104=0,"",Parameters!$B$2)</f>
      </c>
      <c r="L96" s="1">
        <f>IF(Addresses!H104=0,"",Parameters!$B$1)</f>
      </c>
      <c r="M96" s="1">
        <f>IF(Addresses!J104=0,"",TRIM((SUBSTITUTE(SUBSTITUTE(SUBSTITUTE(SUBSTITUTE(SUBSTITUTE(Addresses!J104,"(",""),")",""),".",""),"-",""),"#",""))))</f>
      </c>
    </row>
    <row r="97" spans="1:13" ht="15">
      <c r="A97" s="1">
        <f ca="1">IF(Addresses!B105=0,"",(TRIM(LEFT(Addresses!$D$5,5))&amp;"_"&amp;YEAR(TODAY())&amp;"_"&amp;VLOOKUP(MONTH(TODAY()),Parameters!D:E,2,FALSE)&amp;DAY(TODAY())&amp;"_"&amp;TRIM(Addresses!A105)))</f>
      </c>
      <c r="B97" s="1">
        <f>IF(Addresses!B105=0,"","11003_"&amp;TRIM(LOWER(Addresses!$D$6)))</f>
      </c>
      <c r="C97" s="1">
        <f>IF(Addresses!B105=0,"",(TRIM(SUBSTITUTE(Addresses!B105,"#",""))))</f>
      </c>
      <c r="D97" s="1">
        <f>IF(Addresses!C105=0,"",(TRIM(SUBSTITUTE(Addresses!C105,"#",""))))</f>
      </c>
      <c r="E97" s="1">
        <f>IF(Addresses!D105=0,"",(TRIM(SUBSTITUTE(Addresses!D105,"#",""))))</f>
      </c>
      <c r="F97" s="1">
        <f>IF(Addresses!E105=0,"",(TRIM(SUBSTITUTE(Addresses!E105,"#",""))))</f>
      </c>
      <c r="G97" s="1">
        <f>IF(Addresses!F105=0,"",(TRIM(SUBSTITUTE(Addresses!F105,"#",""))))</f>
      </c>
      <c r="H97" s="1">
        <f>IF(Addresses!G105=0,"",(TRIM(SUBSTITUTE(Addresses!G105,"#",""))))</f>
      </c>
      <c r="I97" s="1">
        <f>_xlfn.IFERROR(VLOOKUP(Addresses!H105,Parameters!G:H,2,FALSE),UPPER(IF(Addresses!H105=0,"",(TRIM(Addresses!H105)))))</f>
      </c>
      <c r="J97" s="1">
        <f>IF(Addresses!H105=0,"",(LEFT(TRIM(Addresses!I105),5)))</f>
      </c>
      <c r="K97" s="1">
        <f>IF(Addresses!H105=0,"",Parameters!$B$2)</f>
      </c>
      <c r="L97" s="1">
        <f>IF(Addresses!H105=0,"",Parameters!$B$1)</f>
      </c>
      <c r="M97" s="1">
        <f>IF(Addresses!J105=0,"",TRIM((SUBSTITUTE(SUBSTITUTE(SUBSTITUTE(SUBSTITUTE(SUBSTITUTE(Addresses!J105,"(",""),")",""),".",""),"-",""),"#",""))))</f>
      </c>
    </row>
    <row r="98" spans="1:13" ht="15">
      <c r="A98" s="1">
        <f ca="1">IF(Addresses!B106=0,"",(TRIM(LEFT(Addresses!$D$5,5))&amp;"_"&amp;YEAR(TODAY())&amp;"_"&amp;VLOOKUP(MONTH(TODAY()),Parameters!D:E,2,FALSE)&amp;DAY(TODAY())&amp;"_"&amp;TRIM(Addresses!A106)))</f>
      </c>
      <c r="B98" s="1">
        <f>IF(Addresses!B106=0,"","11003_"&amp;TRIM(LOWER(Addresses!$D$6)))</f>
      </c>
      <c r="C98" s="1">
        <f>IF(Addresses!B106=0,"",(TRIM(SUBSTITUTE(Addresses!B106,"#",""))))</f>
      </c>
      <c r="D98" s="1">
        <f>IF(Addresses!C106=0,"",(TRIM(SUBSTITUTE(Addresses!C106,"#",""))))</f>
      </c>
      <c r="E98" s="1">
        <f>IF(Addresses!D106=0,"",(TRIM(SUBSTITUTE(Addresses!D106,"#",""))))</f>
      </c>
      <c r="F98" s="1">
        <f>IF(Addresses!E106=0,"",(TRIM(SUBSTITUTE(Addresses!E106,"#",""))))</f>
      </c>
      <c r="G98" s="1">
        <f>IF(Addresses!F106=0,"",(TRIM(SUBSTITUTE(Addresses!F106,"#",""))))</f>
      </c>
      <c r="H98" s="1">
        <f>IF(Addresses!G106=0,"",(TRIM(SUBSTITUTE(Addresses!G106,"#",""))))</f>
      </c>
      <c r="I98" s="1">
        <f>_xlfn.IFERROR(VLOOKUP(Addresses!H106,Parameters!G:H,2,FALSE),UPPER(IF(Addresses!H106=0,"",(TRIM(Addresses!H106)))))</f>
      </c>
      <c r="J98" s="1">
        <f>IF(Addresses!H106=0,"",(LEFT(TRIM(Addresses!I106),5)))</f>
      </c>
      <c r="K98" s="1">
        <f>IF(Addresses!H106=0,"",Parameters!$B$2)</f>
      </c>
      <c r="L98" s="1">
        <f>IF(Addresses!H106=0,"",Parameters!$B$1)</f>
      </c>
      <c r="M98" s="1">
        <f>IF(Addresses!J106=0,"",TRIM((SUBSTITUTE(SUBSTITUTE(SUBSTITUTE(SUBSTITUTE(SUBSTITUTE(Addresses!J106,"(",""),")",""),".",""),"-",""),"#",""))))</f>
      </c>
    </row>
    <row r="99" spans="1:13" ht="15">
      <c r="A99" s="1">
        <f ca="1">IF(Addresses!B107=0,"",(TRIM(LEFT(Addresses!$D$5,5))&amp;"_"&amp;YEAR(TODAY())&amp;"_"&amp;VLOOKUP(MONTH(TODAY()),Parameters!D:E,2,FALSE)&amp;DAY(TODAY())&amp;"_"&amp;TRIM(Addresses!A107)))</f>
      </c>
      <c r="B99" s="1">
        <f>IF(Addresses!B107=0,"","11003_"&amp;TRIM(LOWER(Addresses!$D$6)))</f>
      </c>
      <c r="C99" s="1">
        <f>IF(Addresses!B107=0,"",(TRIM(SUBSTITUTE(Addresses!B107,"#",""))))</f>
      </c>
      <c r="D99" s="1">
        <f>IF(Addresses!C107=0,"",(TRIM(SUBSTITUTE(Addresses!C107,"#",""))))</f>
      </c>
      <c r="E99" s="1">
        <f>IF(Addresses!D107=0,"",(TRIM(SUBSTITUTE(Addresses!D107,"#",""))))</f>
      </c>
      <c r="F99" s="1">
        <f>IF(Addresses!E107=0,"",(TRIM(SUBSTITUTE(Addresses!E107,"#",""))))</f>
      </c>
      <c r="G99" s="1">
        <f>IF(Addresses!F107=0,"",(TRIM(SUBSTITUTE(Addresses!F107,"#",""))))</f>
      </c>
      <c r="H99" s="1">
        <f>IF(Addresses!G107=0,"",(TRIM(SUBSTITUTE(Addresses!G107,"#",""))))</f>
      </c>
      <c r="I99" s="1">
        <f>_xlfn.IFERROR(VLOOKUP(Addresses!H107,Parameters!G:H,2,FALSE),UPPER(IF(Addresses!H107=0,"",(TRIM(Addresses!H107)))))</f>
      </c>
      <c r="J99" s="1">
        <f>IF(Addresses!H107=0,"",(LEFT(TRIM(Addresses!I107),5)))</f>
      </c>
      <c r="K99" s="1">
        <f>IF(Addresses!H107=0,"",Parameters!$B$2)</f>
      </c>
      <c r="L99" s="1">
        <f>IF(Addresses!H107=0,"",Parameters!$B$1)</f>
      </c>
      <c r="M99" s="1">
        <f>IF(Addresses!J107=0,"",TRIM((SUBSTITUTE(SUBSTITUTE(SUBSTITUTE(SUBSTITUTE(SUBSTITUTE(Addresses!J107,"(",""),")",""),".",""),"-",""),"#",""))))</f>
      </c>
    </row>
    <row r="100" spans="1:13" ht="15">
      <c r="A100" s="1">
        <f ca="1">IF(Addresses!B108=0,"",(TRIM(LEFT(Addresses!$D$5,5))&amp;"_"&amp;YEAR(TODAY())&amp;"_"&amp;VLOOKUP(MONTH(TODAY()),Parameters!D:E,2,FALSE)&amp;DAY(TODAY())&amp;"_"&amp;TRIM(Addresses!A108)))</f>
      </c>
      <c r="B100" s="1">
        <f>IF(Addresses!B108=0,"","11003_"&amp;TRIM(LOWER(Addresses!$D$6)))</f>
      </c>
      <c r="C100" s="1">
        <f>IF(Addresses!B108=0,"",(TRIM(SUBSTITUTE(Addresses!B108,"#",""))))</f>
      </c>
      <c r="D100" s="1">
        <f>IF(Addresses!C108=0,"",(TRIM(SUBSTITUTE(Addresses!C108,"#",""))))</f>
      </c>
      <c r="E100" s="1">
        <f>IF(Addresses!D108=0,"",(TRIM(SUBSTITUTE(Addresses!D108,"#",""))))</f>
      </c>
      <c r="F100" s="1">
        <f>IF(Addresses!E108=0,"",(TRIM(SUBSTITUTE(Addresses!E108,"#",""))))</f>
      </c>
      <c r="G100" s="1">
        <f>IF(Addresses!F108=0,"",(TRIM(SUBSTITUTE(Addresses!F108,"#",""))))</f>
      </c>
      <c r="H100" s="1">
        <f>IF(Addresses!G108=0,"",(TRIM(SUBSTITUTE(Addresses!G108,"#",""))))</f>
      </c>
      <c r="I100" s="1">
        <f>_xlfn.IFERROR(VLOOKUP(Addresses!H108,Parameters!G:H,2,FALSE),UPPER(IF(Addresses!H108=0,"",(TRIM(Addresses!H108)))))</f>
      </c>
      <c r="J100" s="1">
        <f>IF(Addresses!H108=0,"",(LEFT(TRIM(Addresses!I108),5)))</f>
      </c>
      <c r="K100" s="1">
        <f>IF(Addresses!H108=0,"",Parameters!$B$2)</f>
      </c>
      <c r="L100" s="1">
        <f>IF(Addresses!H108=0,"",Parameters!$B$1)</f>
      </c>
      <c r="M100" s="1">
        <f>IF(Addresses!J108=0,"",TRIM((SUBSTITUTE(SUBSTITUTE(SUBSTITUTE(SUBSTITUTE(SUBSTITUTE(Addresses!J108,"(",""),")",""),".",""),"-",""),"#",""))))</f>
      </c>
    </row>
    <row r="101" spans="1:13" ht="15">
      <c r="A101" s="1">
        <f ca="1">IF(Addresses!B109=0,"",(TRIM(LEFT(Addresses!$D$5,5))&amp;"_"&amp;YEAR(TODAY())&amp;"_"&amp;VLOOKUP(MONTH(TODAY()),Parameters!D:E,2,FALSE)&amp;DAY(TODAY())&amp;"_"&amp;TRIM(Addresses!A109)))</f>
      </c>
      <c r="B101" s="1">
        <f>IF(Addresses!B109=0,"","11003_"&amp;TRIM(LOWER(Addresses!$D$6)))</f>
      </c>
      <c r="C101" s="1">
        <f>IF(Addresses!B109=0,"",(TRIM(SUBSTITUTE(Addresses!B109,"#",""))))</f>
      </c>
      <c r="D101" s="1">
        <f>IF(Addresses!C109=0,"",(TRIM(SUBSTITUTE(Addresses!C109,"#",""))))</f>
      </c>
      <c r="E101" s="1">
        <f>IF(Addresses!D109=0,"",(TRIM(SUBSTITUTE(Addresses!D109,"#",""))))</f>
      </c>
      <c r="F101" s="1">
        <f>IF(Addresses!E109=0,"",(TRIM(SUBSTITUTE(Addresses!E109,"#",""))))</f>
      </c>
      <c r="G101" s="1">
        <f>IF(Addresses!F109=0,"",(TRIM(SUBSTITUTE(Addresses!F109,"#",""))))</f>
      </c>
      <c r="H101" s="1">
        <f>IF(Addresses!G109=0,"",(TRIM(SUBSTITUTE(Addresses!G109,"#",""))))</f>
      </c>
      <c r="I101" s="1">
        <f>_xlfn.IFERROR(VLOOKUP(Addresses!H109,Parameters!G:H,2,FALSE),UPPER(IF(Addresses!H109=0,"",(TRIM(Addresses!H109)))))</f>
      </c>
      <c r="J101" s="1">
        <f>IF(Addresses!H109=0,"",(LEFT(TRIM(Addresses!I109),5)))</f>
      </c>
      <c r="K101" s="1">
        <f>IF(Addresses!H109=0,"",Parameters!$B$2)</f>
      </c>
      <c r="L101" s="1">
        <f>IF(Addresses!H109=0,"",Parameters!$B$1)</f>
      </c>
      <c r="M101" s="1">
        <f>IF(Addresses!J109=0,"",TRIM((SUBSTITUTE(SUBSTITUTE(SUBSTITUTE(SUBSTITUTE(SUBSTITUTE(Addresses!J109,"(",""),")",""),".",""),"-",""),"#",""))))</f>
      </c>
    </row>
    <row r="102" spans="1:13" ht="15">
      <c r="A102" s="1">
        <f ca="1">IF(Addresses!B110=0,"",(TRIM(LEFT(Addresses!$D$5,5))&amp;"_"&amp;YEAR(TODAY())&amp;"_"&amp;VLOOKUP(MONTH(TODAY()),Parameters!D:E,2,FALSE)&amp;DAY(TODAY())&amp;"_"&amp;TRIM(Addresses!A110)))</f>
      </c>
      <c r="B102" s="1">
        <f>IF(Addresses!B110=0,"","11003_"&amp;TRIM(LOWER(Addresses!$D$6)))</f>
      </c>
      <c r="C102" s="1">
        <f>IF(Addresses!B110=0,"",(TRIM(SUBSTITUTE(Addresses!B110,"#",""))))</f>
      </c>
      <c r="D102" s="1">
        <f>IF(Addresses!C110=0,"",(TRIM(SUBSTITUTE(Addresses!C110,"#",""))))</f>
      </c>
      <c r="E102" s="1">
        <f>IF(Addresses!D110=0,"",(TRIM(SUBSTITUTE(Addresses!D110,"#",""))))</f>
      </c>
      <c r="F102" s="1">
        <f>IF(Addresses!E110=0,"",(TRIM(SUBSTITUTE(Addresses!E110,"#",""))))</f>
      </c>
      <c r="G102" s="1">
        <f>IF(Addresses!F110=0,"",(TRIM(SUBSTITUTE(Addresses!F110,"#",""))))</f>
      </c>
      <c r="H102" s="1">
        <f>IF(Addresses!G110=0,"",(TRIM(SUBSTITUTE(Addresses!G110,"#",""))))</f>
      </c>
      <c r="I102" s="1">
        <f>_xlfn.IFERROR(VLOOKUP(Addresses!H110,Parameters!G:H,2,FALSE),UPPER(IF(Addresses!H110=0,"",(TRIM(Addresses!H110)))))</f>
      </c>
      <c r="J102" s="1">
        <f>IF(Addresses!H110=0,"",(LEFT(TRIM(Addresses!I110),5)))</f>
      </c>
      <c r="K102" s="1">
        <f>IF(Addresses!H110=0,"",Parameters!$B$2)</f>
      </c>
      <c r="L102" s="1">
        <f>IF(Addresses!H110=0,"",Parameters!$B$1)</f>
      </c>
      <c r="M102" s="1">
        <f>IF(Addresses!J110=0,"",TRIM((SUBSTITUTE(SUBSTITUTE(SUBSTITUTE(SUBSTITUTE(SUBSTITUTE(Addresses!J110,"(",""),")",""),".",""),"-",""),"#",""))))</f>
      </c>
    </row>
    <row r="103" spans="1:13" ht="15">
      <c r="A103" s="1">
        <f ca="1">IF(Addresses!B111=0,"",(TRIM(LEFT(Addresses!$D$5,5))&amp;"_"&amp;YEAR(TODAY())&amp;"_"&amp;VLOOKUP(MONTH(TODAY()),Parameters!D:E,2,FALSE)&amp;DAY(TODAY())&amp;"_"&amp;TRIM(Addresses!A111)))</f>
      </c>
      <c r="B103" s="1">
        <f>IF(Addresses!B111=0,"","11003_"&amp;TRIM(LOWER(Addresses!$D$6)))</f>
      </c>
      <c r="C103" s="1">
        <f>IF(Addresses!B111=0,"",(TRIM(SUBSTITUTE(Addresses!B111,"#",""))))</f>
      </c>
      <c r="D103" s="1">
        <f>IF(Addresses!C111=0,"",(TRIM(SUBSTITUTE(Addresses!C111,"#",""))))</f>
      </c>
      <c r="E103" s="1">
        <f>IF(Addresses!D111=0,"",(TRIM(SUBSTITUTE(Addresses!D111,"#",""))))</f>
      </c>
      <c r="F103" s="1">
        <f>IF(Addresses!E111=0,"",(TRIM(SUBSTITUTE(Addresses!E111,"#",""))))</f>
      </c>
      <c r="G103" s="1">
        <f>IF(Addresses!F111=0,"",(TRIM(SUBSTITUTE(Addresses!F111,"#",""))))</f>
      </c>
      <c r="H103" s="1">
        <f>IF(Addresses!G111=0,"",(TRIM(SUBSTITUTE(Addresses!G111,"#",""))))</f>
      </c>
      <c r="I103" s="1">
        <f>_xlfn.IFERROR(VLOOKUP(Addresses!H111,Parameters!G:H,2,FALSE),UPPER(IF(Addresses!H111=0,"",(TRIM(Addresses!H111)))))</f>
      </c>
      <c r="J103" s="1">
        <f>IF(Addresses!H111=0,"",(LEFT(TRIM(Addresses!I111),5)))</f>
      </c>
      <c r="K103" s="1">
        <f>IF(Addresses!H111=0,"",Parameters!$B$2)</f>
      </c>
      <c r="L103" s="1">
        <f>IF(Addresses!H111=0,"",Parameters!$B$1)</f>
      </c>
      <c r="M103" s="1">
        <f>IF(Addresses!J111=0,"",TRIM((SUBSTITUTE(SUBSTITUTE(SUBSTITUTE(SUBSTITUTE(SUBSTITUTE(Addresses!J111,"(",""),")",""),".",""),"-",""),"#",""))))</f>
      </c>
    </row>
    <row r="104" spans="1:13" ht="15">
      <c r="A104" s="1">
        <f ca="1">IF(Addresses!B112=0,"",(TRIM(LEFT(Addresses!$D$5,5))&amp;"_"&amp;YEAR(TODAY())&amp;"_"&amp;VLOOKUP(MONTH(TODAY()),Parameters!D:E,2,FALSE)&amp;DAY(TODAY())&amp;"_"&amp;TRIM(Addresses!A112)))</f>
      </c>
      <c r="B104" s="1">
        <f>IF(Addresses!B112=0,"","11003_"&amp;TRIM(LOWER(Addresses!$D$6)))</f>
      </c>
      <c r="C104" s="1">
        <f>IF(Addresses!B112=0,"",(TRIM(SUBSTITUTE(Addresses!B112,"#",""))))</f>
      </c>
      <c r="D104" s="1">
        <f>IF(Addresses!C112=0,"",(TRIM(SUBSTITUTE(Addresses!C112,"#",""))))</f>
      </c>
      <c r="E104" s="1">
        <f>IF(Addresses!D112=0,"",(TRIM(SUBSTITUTE(Addresses!D112,"#",""))))</f>
      </c>
      <c r="F104" s="1">
        <f>IF(Addresses!E112=0,"",(TRIM(SUBSTITUTE(Addresses!E112,"#",""))))</f>
      </c>
      <c r="G104" s="1">
        <f>IF(Addresses!F112=0,"",(TRIM(SUBSTITUTE(Addresses!F112,"#",""))))</f>
      </c>
      <c r="H104" s="1">
        <f>IF(Addresses!G112=0,"",(TRIM(SUBSTITUTE(Addresses!G112,"#",""))))</f>
      </c>
      <c r="I104" s="1">
        <f>_xlfn.IFERROR(VLOOKUP(Addresses!H112,Parameters!G:H,2,FALSE),UPPER(IF(Addresses!H112=0,"",(TRIM(Addresses!H112)))))</f>
      </c>
      <c r="J104" s="1">
        <f>IF(Addresses!H112=0,"",(LEFT(TRIM(Addresses!I112),5)))</f>
      </c>
      <c r="K104" s="1">
        <f>IF(Addresses!H112=0,"",Parameters!$B$2)</f>
      </c>
      <c r="L104" s="1">
        <f>IF(Addresses!H112=0,"",Parameters!$B$1)</f>
      </c>
      <c r="M104" s="1">
        <f>IF(Addresses!J112=0,"",TRIM((SUBSTITUTE(SUBSTITUTE(SUBSTITUTE(SUBSTITUTE(SUBSTITUTE(Addresses!J112,"(",""),")",""),".",""),"-",""),"#",""))))</f>
      </c>
    </row>
    <row r="105" spans="1:13" ht="15">
      <c r="A105" s="1">
        <f ca="1">IF(Addresses!B113=0,"",(TRIM(LEFT(Addresses!$D$5,5))&amp;"_"&amp;YEAR(TODAY())&amp;"_"&amp;VLOOKUP(MONTH(TODAY()),Parameters!D:E,2,FALSE)&amp;DAY(TODAY())&amp;"_"&amp;TRIM(Addresses!A113)))</f>
      </c>
      <c r="B105" s="1">
        <f>IF(Addresses!B113=0,"","11003_"&amp;TRIM(LOWER(Addresses!$D$6)))</f>
      </c>
      <c r="C105" s="1">
        <f>IF(Addresses!B113=0,"",(TRIM(SUBSTITUTE(Addresses!B113,"#",""))))</f>
      </c>
      <c r="D105" s="1">
        <f>IF(Addresses!C113=0,"",(TRIM(SUBSTITUTE(Addresses!C113,"#",""))))</f>
      </c>
      <c r="E105" s="1">
        <f>IF(Addresses!D113=0,"",(TRIM(SUBSTITUTE(Addresses!D113,"#",""))))</f>
      </c>
      <c r="F105" s="1">
        <f>IF(Addresses!E113=0,"",(TRIM(SUBSTITUTE(Addresses!E113,"#",""))))</f>
      </c>
      <c r="G105" s="1">
        <f>IF(Addresses!F113=0,"",(TRIM(SUBSTITUTE(Addresses!F113,"#",""))))</f>
      </c>
      <c r="H105" s="1">
        <f>IF(Addresses!G113=0,"",(TRIM(SUBSTITUTE(Addresses!G113,"#",""))))</f>
      </c>
      <c r="I105" s="1">
        <f>_xlfn.IFERROR(VLOOKUP(Addresses!H113,Parameters!G:H,2,FALSE),UPPER(IF(Addresses!H113=0,"",(TRIM(Addresses!H113)))))</f>
      </c>
      <c r="J105" s="1">
        <f>IF(Addresses!H113=0,"",(LEFT(TRIM(Addresses!I113),5)))</f>
      </c>
      <c r="K105" s="1">
        <f>IF(Addresses!H113=0,"",Parameters!$B$2)</f>
      </c>
      <c r="L105" s="1">
        <f>IF(Addresses!H113=0,"",Parameters!$B$1)</f>
      </c>
      <c r="M105" s="1">
        <f>IF(Addresses!J113=0,"",TRIM((SUBSTITUTE(SUBSTITUTE(SUBSTITUTE(SUBSTITUTE(SUBSTITUTE(Addresses!J113,"(",""),")",""),".",""),"-",""),"#",""))))</f>
      </c>
    </row>
    <row r="106" spans="1:13" ht="15">
      <c r="A106" s="1">
        <f ca="1">IF(Addresses!B114=0,"",(TRIM(LEFT(Addresses!$D$5,5))&amp;"_"&amp;YEAR(TODAY())&amp;"_"&amp;VLOOKUP(MONTH(TODAY()),Parameters!D:E,2,FALSE)&amp;DAY(TODAY())&amp;"_"&amp;TRIM(Addresses!A114)))</f>
      </c>
      <c r="B106" s="1">
        <f>IF(Addresses!B114=0,"","11003_"&amp;TRIM(LOWER(Addresses!$D$6)))</f>
      </c>
      <c r="C106" s="1">
        <f>IF(Addresses!B114=0,"",(TRIM(SUBSTITUTE(Addresses!B114,"#",""))))</f>
      </c>
      <c r="D106" s="1">
        <f>IF(Addresses!C114=0,"",(TRIM(SUBSTITUTE(Addresses!C114,"#",""))))</f>
      </c>
      <c r="E106" s="1">
        <f>IF(Addresses!D114=0,"",(TRIM(SUBSTITUTE(Addresses!D114,"#",""))))</f>
      </c>
      <c r="F106" s="1">
        <f>IF(Addresses!E114=0,"",(TRIM(SUBSTITUTE(Addresses!E114,"#",""))))</f>
      </c>
      <c r="G106" s="1">
        <f>IF(Addresses!F114=0,"",(TRIM(SUBSTITUTE(Addresses!F114,"#",""))))</f>
      </c>
      <c r="H106" s="1">
        <f>IF(Addresses!G114=0,"",(TRIM(SUBSTITUTE(Addresses!G114,"#",""))))</f>
      </c>
      <c r="I106" s="1">
        <f>_xlfn.IFERROR(VLOOKUP(Addresses!H114,Parameters!G:H,2,FALSE),UPPER(IF(Addresses!H114=0,"",(TRIM(Addresses!H114)))))</f>
      </c>
      <c r="J106" s="1">
        <f>IF(Addresses!H114=0,"",(LEFT(TRIM(Addresses!I114),5)))</f>
      </c>
      <c r="K106" s="1">
        <f>IF(Addresses!H114=0,"",Parameters!$B$2)</f>
      </c>
      <c r="L106" s="1">
        <f>IF(Addresses!H114=0,"",Parameters!$B$1)</f>
      </c>
      <c r="M106" s="1">
        <f>IF(Addresses!J114=0,"",TRIM((SUBSTITUTE(SUBSTITUTE(SUBSTITUTE(SUBSTITUTE(SUBSTITUTE(Addresses!J114,"(",""),")",""),".",""),"-",""),"#",""))))</f>
      </c>
    </row>
    <row r="107" spans="1:13" ht="15">
      <c r="A107" s="1">
        <f ca="1">IF(Addresses!B115=0,"",(TRIM(LEFT(Addresses!$D$5,5))&amp;"_"&amp;YEAR(TODAY())&amp;"_"&amp;VLOOKUP(MONTH(TODAY()),Parameters!D:E,2,FALSE)&amp;DAY(TODAY())&amp;"_"&amp;TRIM(Addresses!A115)))</f>
      </c>
      <c r="B107" s="1">
        <f>IF(Addresses!B115=0,"","11003_"&amp;TRIM(LOWER(Addresses!$D$6)))</f>
      </c>
      <c r="C107" s="1">
        <f>IF(Addresses!B115=0,"",(TRIM(SUBSTITUTE(Addresses!B115,"#",""))))</f>
      </c>
      <c r="D107" s="1">
        <f>IF(Addresses!C115=0,"",(TRIM(SUBSTITUTE(Addresses!C115,"#",""))))</f>
      </c>
      <c r="E107" s="1">
        <f>IF(Addresses!D115=0,"",(TRIM(SUBSTITUTE(Addresses!D115,"#",""))))</f>
      </c>
      <c r="F107" s="1">
        <f>IF(Addresses!E115=0,"",(TRIM(SUBSTITUTE(Addresses!E115,"#",""))))</f>
      </c>
      <c r="G107" s="1">
        <f>IF(Addresses!F115=0,"",(TRIM(SUBSTITUTE(Addresses!F115,"#",""))))</f>
      </c>
      <c r="H107" s="1">
        <f>IF(Addresses!G115=0,"",(TRIM(SUBSTITUTE(Addresses!G115,"#",""))))</f>
      </c>
      <c r="I107" s="1">
        <f>_xlfn.IFERROR(VLOOKUP(Addresses!H115,Parameters!G:H,2,FALSE),UPPER(IF(Addresses!H115=0,"",(TRIM(Addresses!H115)))))</f>
      </c>
      <c r="J107" s="1">
        <f>IF(Addresses!H115=0,"",(LEFT(TRIM(Addresses!I115),5)))</f>
      </c>
      <c r="K107" s="1">
        <f>IF(Addresses!H115=0,"",Parameters!$B$2)</f>
      </c>
      <c r="L107" s="1">
        <f>IF(Addresses!H115=0,"",Parameters!$B$1)</f>
      </c>
      <c r="M107" s="1">
        <f>IF(Addresses!J115=0,"",TRIM((SUBSTITUTE(SUBSTITUTE(SUBSTITUTE(SUBSTITUTE(SUBSTITUTE(Addresses!J115,"(",""),")",""),".",""),"-",""),"#",""))))</f>
      </c>
    </row>
    <row r="108" spans="1:13" ht="15">
      <c r="A108" s="1">
        <f ca="1">IF(Addresses!B116=0,"",(TRIM(LEFT(Addresses!$D$5,5))&amp;"_"&amp;YEAR(TODAY())&amp;"_"&amp;VLOOKUP(MONTH(TODAY()),Parameters!D:E,2,FALSE)&amp;DAY(TODAY())&amp;"_"&amp;TRIM(Addresses!A116)))</f>
      </c>
      <c r="B108" s="1">
        <f>IF(Addresses!B116=0,"","11003_"&amp;TRIM(LOWER(Addresses!$D$6)))</f>
      </c>
      <c r="C108" s="1">
        <f>IF(Addresses!B116=0,"",(TRIM(SUBSTITUTE(Addresses!B116,"#",""))))</f>
      </c>
      <c r="D108" s="1">
        <f>IF(Addresses!C116=0,"",(TRIM(SUBSTITUTE(Addresses!C116,"#",""))))</f>
      </c>
      <c r="E108" s="1">
        <f>IF(Addresses!D116=0,"",(TRIM(SUBSTITUTE(Addresses!D116,"#",""))))</f>
      </c>
      <c r="F108" s="1">
        <f>IF(Addresses!E116=0,"",(TRIM(SUBSTITUTE(Addresses!E116,"#",""))))</f>
      </c>
      <c r="G108" s="1">
        <f>IF(Addresses!F116=0,"",(TRIM(SUBSTITUTE(Addresses!F116,"#",""))))</f>
      </c>
      <c r="H108" s="1">
        <f>IF(Addresses!G116=0,"",(TRIM(SUBSTITUTE(Addresses!G116,"#",""))))</f>
      </c>
      <c r="I108" s="1">
        <f>_xlfn.IFERROR(VLOOKUP(Addresses!H116,Parameters!G:H,2,FALSE),UPPER(IF(Addresses!H116=0,"",(TRIM(Addresses!H116)))))</f>
      </c>
      <c r="J108" s="1">
        <f>IF(Addresses!H116=0,"",(LEFT(TRIM(Addresses!I116),5)))</f>
      </c>
      <c r="K108" s="1">
        <f>IF(Addresses!H116=0,"",Parameters!$B$2)</f>
      </c>
      <c r="L108" s="1">
        <f>IF(Addresses!H116=0,"",Parameters!$B$1)</f>
      </c>
      <c r="M108" s="1">
        <f>IF(Addresses!J116=0,"",TRIM((SUBSTITUTE(SUBSTITUTE(SUBSTITUTE(SUBSTITUTE(SUBSTITUTE(Addresses!J116,"(",""),")",""),".",""),"-",""),"#",""))))</f>
      </c>
    </row>
    <row r="109" spans="1:13" ht="15">
      <c r="A109" s="1">
        <f ca="1">IF(Addresses!B117=0,"",(TRIM(LEFT(Addresses!$D$5,5))&amp;"_"&amp;YEAR(TODAY())&amp;"_"&amp;VLOOKUP(MONTH(TODAY()),Parameters!D:E,2,FALSE)&amp;DAY(TODAY())&amp;"_"&amp;TRIM(Addresses!A117)))</f>
      </c>
      <c r="B109" s="1">
        <f>IF(Addresses!B117=0,"","11003_"&amp;TRIM(LOWER(Addresses!$D$6)))</f>
      </c>
      <c r="C109" s="1">
        <f>IF(Addresses!B117=0,"",(TRIM(SUBSTITUTE(Addresses!B117,"#",""))))</f>
      </c>
      <c r="D109" s="1">
        <f>IF(Addresses!C117=0,"",(TRIM(SUBSTITUTE(Addresses!C117,"#",""))))</f>
      </c>
      <c r="E109" s="1">
        <f>IF(Addresses!D117=0,"",(TRIM(SUBSTITUTE(Addresses!D117,"#",""))))</f>
      </c>
      <c r="F109" s="1">
        <f>IF(Addresses!E117=0,"",(TRIM(SUBSTITUTE(Addresses!E117,"#",""))))</f>
      </c>
      <c r="G109" s="1">
        <f>IF(Addresses!F117=0,"",(TRIM(SUBSTITUTE(Addresses!F117,"#",""))))</f>
      </c>
      <c r="H109" s="1">
        <f>IF(Addresses!G117=0,"",(TRIM(SUBSTITUTE(Addresses!G117,"#",""))))</f>
      </c>
      <c r="I109" s="1">
        <f>_xlfn.IFERROR(VLOOKUP(Addresses!H117,Parameters!G:H,2,FALSE),UPPER(IF(Addresses!H117=0,"",(TRIM(Addresses!H117)))))</f>
      </c>
      <c r="J109" s="1">
        <f>IF(Addresses!H117=0,"",(LEFT(TRIM(Addresses!I117),5)))</f>
      </c>
      <c r="K109" s="1">
        <f>IF(Addresses!H117=0,"",Parameters!$B$2)</f>
      </c>
      <c r="L109" s="1">
        <f>IF(Addresses!H117=0,"",Parameters!$B$1)</f>
      </c>
      <c r="M109" s="1">
        <f>IF(Addresses!J117=0,"",TRIM((SUBSTITUTE(SUBSTITUTE(SUBSTITUTE(SUBSTITUTE(SUBSTITUTE(Addresses!J117,"(",""),")",""),".",""),"-",""),"#",""))))</f>
      </c>
    </row>
    <row r="110" spans="1:13" ht="15">
      <c r="A110" s="1">
        <f ca="1">IF(Addresses!B118=0,"",(TRIM(LEFT(Addresses!$D$5,5))&amp;"_"&amp;YEAR(TODAY())&amp;"_"&amp;VLOOKUP(MONTH(TODAY()),Parameters!D:E,2,FALSE)&amp;DAY(TODAY())&amp;"_"&amp;TRIM(Addresses!A118)))</f>
      </c>
      <c r="B110" s="1">
        <f>IF(Addresses!B118=0,"","11003_"&amp;TRIM(LOWER(Addresses!$D$6)))</f>
      </c>
      <c r="C110" s="1">
        <f>IF(Addresses!B118=0,"",(TRIM(SUBSTITUTE(Addresses!B118,"#",""))))</f>
      </c>
      <c r="D110" s="1">
        <f>IF(Addresses!C118=0,"",(TRIM(SUBSTITUTE(Addresses!C118,"#",""))))</f>
      </c>
      <c r="E110" s="1">
        <f>IF(Addresses!D118=0,"",(TRIM(SUBSTITUTE(Addresses!D118,"#",""))))</f>
      </c>
      <c r="F110" s="1">
        <f>IF(Addresses!E118=0,"",(TRIM(SUBSTITUTE(Addresses!E118,"#",""))))</f>
      </c>
      <c r="G110" s="1">
        <f>IF(Addresses!F118=0,"",(TRIM(SUBSTITUTE(Addresses!F118,"#",""))))</f>
      </c>
      <c r="H110" s="1">
        <f>IF(Addresses!G118=0,"",(TRIM(SUBSTITUTE(Addresses!G118,"#",""))))</f>
      </c>
      <c r="I110" s="1">
        <f>_xlfn.IFERROR(VLOOKUP(Addresses!H118,Parameters!G:H,2,FALSE),UPPER(IF(Addresses!H118=0,"",(TRIM(Addresses!H118)))))</f>
      </c>
      <c r="J110" s="1">
        <f>IF(Addresses!H118=0,"",(LEFT(TRIM(Addresses!I118),5)))</f>
      </c>
      <c r="K110" s="1">
        <f>IF(Addresses!H118=0,"",Parameters!$B$2)</f>
      </c>
      <c r="L110" s="1">
        <f>IF(Addresses!H118=0,"",Parameters!$B$1)</f>
      </c>
      <c r="M110" s="1">
        <f>IF(Addresses!J118=0,"",TRIM((SUBSTITUTE(SUBSTITUTE(SUBSTITUTE(SUBSTITUTE(SUBSTITUTE(Addresses!J118,"(",""),")",""),".",""),"-",""),"#",""))))</f>
      </c>
    </row>
    <row r="111" spans="1:13" ht="15">
      <c r="A111" s="1">
        <f ca="1">IF(Addresses!B119=0,"",(TRIM(LEFT(Addresses!$D$5,5))&amp;"_"&amp;YEAR(TODAY())&amp;"_"&amp;VLOOKUP(MONTH(TODAY()),Parameters!D:E,2,FALSE)&amp;DAY(TODAY())&amp;"_"&amp;TRIM(Addresses!A119)))</f>
      </c>
      <c r="B111" s="1">
        <f>IF(Addresses!B119=0,"","11003_"&amp;TRIM(LOWER(Addresses!$D$6)))</f>
      </c>
      <c r="C111" s="1">
        <f>IF(Addresses!B119=0,"",(TRIM(SUBSTITUTE(Addresses!B119,"#",""))))</f>
      </c>
      <c r="D111" s="1">
        <f>IF(Addresses!C119=0,"",(TRIM(SUBSTITUTE(Addresses!C119,"#",""))))</f>
      </c>
      <c r="E111" s="1">
        <f>IF(Addresses!D119=0,"",(TRIM(SUBSTITUTE(Addresses!D119,"#",""))))</f>
      </c>
      <c r="F111" s="1">
        <f>IF(Addresses!E119=0,"",(TRIM(SUBSTITUTE(Addresses!E119,"#",""))))</f>
      </c>
      <c r="G111" s="1">
        <f>IF(Addresses!F119=0,"",(TRIM(SUBSTITUTE(Addresses!F119,"#",""))))</f>
      </c>
      <c r="H111" s="1">
        <f>IF(Addresses!G119=0,"",(TRIM(SUBSTITUTE(Addresses!G119,"#",""))))</f>
      </c>
      <c r="I111" s="1">
        <f>_xlfn.IFERROR(VLOOKUP(Addresses!H119,Parameters!G:H,2,FALSE),UPPER(IF(Addresses!H119=0,"",(TRIM(Addresses!H119)))))</f>
      </c>
      <c r="J111" s="1">
        <f>IF(Addresses!H119=0,"",(LEFT(TRIM(Addresses!I119),5)))</f>
      </c>
      <c r="K111" s="1">
        <f>IF(Addresses!H119=0,"",Parameters!$B$2)</f>
      </c>
      <c r="L111" s="1">
        <f>IF(Addresses!H119=0,"",Parameters!$B$1)</f>
      </c>
      <c r="M111" s="1">
        <f>IF(Addresses!J119=0,"",TRIM((SUBSTITUTE(SUBSTITUTE(SUBSTITUTE(SUBSTITUTE(SUBSTITUTE(Addresses!J119,"(",""),")",""),".",""),"-",""),"#",""))))</f>
      </c>
    </row>
    <row r="112" spans="1:13" ht="15">
      <c r="A112" s="1">
        <f ca="1">IF(Addresses!B120=0,"",(TRIM(LEFT(Addresses!$D$5,5))&amp;"_"&amp;YEAR(TODAY())&amp;"_"&amp;VLOOKUP(MONTH(TODAY()),Parameters!D:E,2,FALSE)&amp;DAY(TODAY())&amp;"_"&amp;TRIM(Addresses!A120)))</f>
      </c>
      <c r="B112" s="1">
        <f>IF(Addresses!B120=0,"","11003_"&amp;TRIM(LOWER(Addresses!$D$6)))</f>
      </c>
      <c r="C112" s="1">
        <f>IF(Addresses!B120=0,"",(TRIM(SUBSTITUTE(Addresses!B120,"#",""))))</f>
      </c>
      <c r="D112" s="1">
        <f>IF(Addresses!C120=0,"",(TRIM(SUBSTITUTE(Addresses!C120,"#",""))))</f>
      </c>
      <c r="E112" s="1">
        <f>IF(Addresses!D120=0,"",(TRIM(SUBSTITUTE(Addresses!D120,"#",""))))</f>
      </c>
      <c r="F112" s="1">
        <f>IF(Addresses!E120=0,"",(TRIM(SUBSTITUTE(Addresses!E120,"#",""))))</f>
      </c>
      <c r="G112" s="1">
        <f>IF(Addresses!F120=0,"",(TRIM(SUBSTITUTE(Addresses!F120,"#",""))))</f>
      </c>
      <c r="H112" s="1">
        <f>IF(Addresses!G120=0,"",(TRIM(SUBSTITUTE(Addresses!G120,"#",""))))</f>
      </c>
      <c r="I112" s="1">
        <f>_xlfn.IFERROR(VLOOKUP(Addresses!H120,Parameters!G:H,2,FALSE),UPPER(IF(Addresses!H120=0,"",(TRIM(Addresses!H120)))))</f>
      </c>
      <c r="J112" s="1">
        <f>IF(Addresses!H120=0,"",(LEFT(TRIM(Addresses!I120),5)))</f>
      </c>
      <c r="K112" s="1">
        <f>IF(Addresses!H120=0,"",Parameters!$B$2)</f>
      </c>
      <c r="L112" s="1">
        <f>IF(Addresses!H120=0,"",Parameters!$B$1)</f>
      </c>
      <c r="M112" s="1">
        <f>IF(Addresses!J120=0,"",TRIM((SUBSTITUTE(SUBSTITUTE(SUBSTITUTE(SUBSTITUTE(SUBSTITUTE(Addresses!J120,"(",""),")",""),".",""),"-",""),"#",""))))</f>
      </c>
    </row>
    <row r="113" spans="1:13" ht="15">
      <c r="A113" s="1">
        <f ca="1">IF(Addresses!B121=0,"",(TRIM(LEFT(Addresses!$D$5,5))&amp;"_"&amp;YEAR(TODAY())&amp;"_"&amp;VLOOKUP(MONTH(TODAY()),Parameters!D:E,2,FALSE)&amp;DAY(TODAY())&amp;"_"&amp;TRIM(Addresses!A121)))</f>
      </c>
      <c r="B113" s="1">
        <f>IF(Addresses!B121=0,"","11003_"&amp;TRIM(LOWER(Addresses!$D$6)))</f>
      </c>
      <c r="C113" s="1">
        <f>IF(Addresses!B121=0,"",(TRIM(SUBSTITUTE(Addresses!B121,"#",""))))</f>
      </c>
      <c r="D113" s="1">
        <f>IF(Addresses!C121=0,"",(TRIM(SUBSTITUTE(Addresses!C121,"#",""))))</f>
      </c>
      <c r="E113" s="1">
        <f>IF(Addresses!D121=0,"",(TRIM(SUBSTITUTE(Addresses!D121,"#",""))))</f>
      </c>
      <c r="F113" s="1">
        <f>IF(Addresses!E121=0,"",(TRIM(SUBSTITUTE(Addresses!E121,"#",""))))</f>
      </c>
      <c r="G113" s="1">
        <f>IF(Addresses!F121=0,"",(TRIM(SUBSTITUTE(Addresses!F121,"#",""))))</f>
      </c>
      <c r="H113" s="1">
        <f>IF(Addresses!G121=0,"",(TRIM(SUBSTITUTE(Addresses!G121,"#",""))))</f>
      </c>
      <c r="I113" s="1">
        <f>_xlfn.IFERROR(VLOOKUP(Addresses!H121,Parameters!G:H,2,FALSE),UPPER(IF(Addresses!H121=0,"",(TRIM(Addresses!H121)))))</f>
      </c>
      <c r="J113" s="1">
        <f>IF(Addresses!H121=0,"",(LEFT(TRIM(Addresses!I121),5)))</f>
      </c>
      <c r="K113" s="1">
        <f>IF(Addresses!H121=0,"",Parameters!$B$2)</f>
      </c>
      <c r="L113" s="1">
        <f>IF(Addresses!H121=0,"",Parameters!$B$1)</f>
      </c>
      <c r="M113" s="1">
        <f>IF(Addresses!J121=0,"",TRIM((SUBSTITUTE(SUBSTITUTE(SUBSTITUTE(SUBSTITUTE(SUBSTITUTE(Addresses!J121,"(",""),")",""),".",""),"-",""),"#",""))))</f>
      </c>
    </row>
    <row r="114" spans="1:13" ht="15">
      <c r="A114" s="1">
        <f ca="1">IF(Addresses!B122=0,"",(TRIM(LEFT(Addresses!$D$5,5))&amp;"_"&amp;YEAR(TODAY())&amp;"_"&amp;VLOOKUP(MONTH(TODAY()),Parameters!D:E,2,FALSE)&amp;DAY(TODAY())&amp;"_"&amp;TRIM(Addresses!A122)))</f>
      </c>
      <c r="B114" s="1">
        <f>IF(Addresses!B122=0,"","11003_"&amp;TRIM(LOWER(Addresses!$D$6)))</f>
      </c>
      <c r="C114" s="1">
        <f>IF(Addresses!B122=0,"",(TRIM(SUBSTITUTE(Addresses!B122,"#",""))))</f>
      </c>
      <c r="D114" s="1">
        <f>IF(Addresses!C122=0,"",(TRIM(SUBSTITUTE(Addresses!C122,"#",""))))</f>
      </c>
      <c r="E114" s="1">
        <f>IF(Addresses!D122=0,"",(TRIM(SUBSTITUTE(Addresses!D122,"#",""))))</f>
      </c>
      <c r="F114" s="1">
        <f>IF(Addresses!E122=0,"",(TRIM(SUBSTITUTE(Addresses!E122,"#",""))))</f>
      </c>
      <c r="G114" s="1">
        <f>IF(Addresses!F122=0,"",(TRIM(SUBSTITUTE(Addresses!F122,"#",""))))</f>
      </c>
      <c r="H114" s="1">
        <f>IF(Addresses!G122=0,"",(TRIM(SUBSTITUTE(Addresses!G122,"#",""))))</f>
      </c>
      <c r="I114" s="1">
        <f>_xlfn.IFERROR(VLOOKUP(Addresses!H122,Parameters!G:H,2,FALSE),UPPER(IF(Addresses!H122=0,"",(TRIM(Addresses!H122)))))</f>
      </c>
      <c r="J114" s="1">
        <f>IF(Addresses!H122=0,"",(LEFT(TRIM(Addresses!I122),5)))</f>
      </c>
      <c r="K114" s="1">
        <f>IF(Addresses!H122=0,"",Parameters!$B$2)</f>
      </c>
      <c r="L114" s="1">
        <f>IF(Addresses!H122=0,"",Parameters!$B$1)</f>
      </c>
      <c r="M114" s="1">
        <f>IF(Addresses!J122=0,"",TRIM((SUBSTITUTE(SUBSTITUTE(SUBSTITUTE(SUBSTITUTE(SUBSTITUTE(Addresses!J122,"(",""),")",""),".",""),"-",""),"#",""))))</f>
      </c>
    </row>
    <row r="115" spans="1:13" ht="15">
      <c r="A115" s="1">
        <f ca="1">IF(Addresses!B123=0,"",(TRIM(LEFT(Addresses!$D$5,5))&amp;"_"&amp;YEAR(TODAY())&amp;"_"&amp;VLOOKUP(MONTH(TODAY()),Parameters!D:E,2,FALSE)&amp;DAY(TODAY())&amp;"_"&amp;TRIM(Addresses!A123)))</f>
      </c>
      <c r="B115" s="1">
        <f>IF(Addresses!B123=0,"","11003_"&amp;TRIM(LOWER(Addresses!$D$6)))</f>
      </c>
      <c r="C115" s="1">
        <f>IF(Addresses!B123=0,"",(TRIM(SUBSTITUTE(Addresses!B123,"#",""))))</f>
      </c>
      <c r="D115" s="1">
        <f>IF(Addresses!C123=0,"",(TRIM(SUBSTITUTE(Addresses!C123,"#",""))))</f>
      </c>
      <c r="E115" s="1">
        <f>IF(Addresses!D123=0,"",(TRIM(SUBSTITUTE(Addresses!D123,"#",""))))</f>
      </c>
      <c r="F115" s="1">
        <f>IF(Addresses!E123=0,"",(TRIM(SUBSTITUTE(Addresses!E123,"#",""))))</f>
      </c>
      <c r="G115" s="1">
        <f>IF(Addresses!F123=0,"",(TRIM(SUBSTITUTE(Addresses!F123,"#",""))))</f>
      </c>
      <c r="H115" s="1">
        <f>IF(Addresses!G123=0,"",(TRIM(SUBSTITUTE(Addresses!G123,"#",""))))</f>
      </c>
      <c r="I115" s="1">
        <f>_xlfn.IFERROR(VLOOKUP(Addresses!H123,Parameters!G:H,2,FALSE),UPPER(IF(Addresses!H123=0,"",(TRIM(Addresses!H123)))))</f>
      </c>
      <c r="J115" s="1">
        <f>IF(Addresses!H123=0,"",(LEFT(TRIM(Addresses!I123),5)))</f>
      </c>
      <c r="K115" s="1">
        <f>IF(Addresses!H123=0,"",Parameters!$B$2)</f>
      </c>
      <c r="L115" s="1">
        <f>IF(Addresses!H123=0,"",Parameters!$B$1)</f>
      </c>
      <c r="M115" s="1">
        <f>IF(Addresses!J123=0,"",TRIM((SUBSTITUTE(SUBSTITUTE(SUBSTITUTE(SUBSTITUTE(SUBSTITUTE(Addresses!J123,"(",""),")",""),".",""),"-",""),"#",""))))</f>
      </c>
    </row>
    <row r="116" spans="1:13" ht="15">
      <c r="A116" s="1">
        <f ca="1">IF(Addresses!B124=0,"",(TRIM(LEFT(Addresses!$D$5,5))&amp;"_"&amp;YEAR(TODAY())&amp;"_"&amp;VLOOKUP(MONTH(TODAY()),Parameters!D:E,2,FALSE)&amp;DAY(TODAY())&amp;"_"&amp;TRIM(Addresses!A124)))</f>
      </c>
      <c r="B116" s="1">
        <f>IF(Addresses!B124=0,"","11003_"&amp;TRIM(LOWER(Addresses!$D$6)))</f>
      </c>
      <c r="C116" s="1">
        <f>IF(Addresses!B124=0,"",(TRIM(SUBSTITUTE(Addresses!B124,"#",""))))</f>
      </c>
      <c r="D116" s="1">
        <f>IF(Addresses!C124=0,"",(TRIM(SUBSTITUTE(Addresses!C124,"#",""))))</f>
      </c>
      <c r="E116" s="1">
        <f>IF(Addresses!D124=0,"",(TRIM(SUBSTITUTE(Addresses!D124,"#",""))))</f>
      </c>
      <c r="F116" s="1">
        <f>IF(Addresses!E124=0,"",(TRIM(SUBSTITUTE(Addresses!E124,"#",""))))</f>
      </c>
      <c r="G116" s="1">
        <f>IF(Addresses!F124=0,"",(TRIM(SUBSTITUTE(Addresses!F124,"#",""))))</f>
      </c>
      <c r="H116" s="1">
        <f>IF(Addresses!G124=0,"",(TRIM(SUBSTITUTE(Addresses!G124,"#",""))))</f>
      </c>
      <c r="I116" s="1">
        <f>_xlfn.IFERROR(VLOOKUP(Addresses!H124,Parameters!G:H,2,FALSE),UPPER(IF(Addresses!H124=0,"",(TRIM(Addresses!H124)))))</f>
      </c>
      <c r="J116" s="1">
        <f>IF(Addresses!H124=0,"",(LEFT(TRIM(Addresses!I124),5)))</f>
      </c>
      <c r="K116" s="1">
        <f>IF(Addresses!H124=0,"",Parameters!$B$2)</f>
      </c>
      <c r="L116" s="1">
        <f>IF(Addresses!H124=0,"",Parameters!$B$1)</f>
      </c>
      <c r="M116" s="1">
        <f>IF(Addresses!J124=0,"",TRIM((SUBSTITUTE(SUBSTITUTE(SUBSTITUTE(SUBSTITUTE(SUBSTITUTE(Addresses!J124,"(",""),")",""),".",""),"-",""),"#",""))))</f>
      </c>
    </row>
    <row r="117" spans="1:13" ht="15">
      <c r="A117" s="1">
        <f ca="1">IF(Addresses!B125=0,"",(TRIM(LEFT(Addresses!$D$5,5))&amp;"_"&amp;YEAR(TODAY())&amp;"_"&amp;VLOOKUP(MONTH(TODAY()),Parameters!D:E,2,FALSE)&amp;DAY(TODAY())&amp;"_"&amp;TRIM(Addresses!A125)))</f>
      </c>
      <c r="B117" s="1">
        <f>IF(Addresses!B125=0,"","11003_"&amp;TRIM(LOWER(Addresses!$D$6)))</f>
      </c>
      <c r="C117" s="1">
        <f>IF(Addresses!B125=0,"",(TRIM(SUBSTITUTE(Addresses!B125,"#",""))))</f>
      </c>
      <c r="D117" s="1">
        <f>IF(Addresses!C125=0,"",(TRIM(SUBSTITUTE(Addresses!C125,"#",""))))</f>
      </c>
      <c r="E117" s="1">
        <f>IF(Addresses!D125=0,"",(TRIM(SUBSTITUTE(Addresses!D125,"#",""))))</f>
      </c>
      <c r="F117" s="1">
        <f>IF(Addresses!E125=0,"",(TRIM(SUBSTITUTE(Addresses!E125,"#",""))))</f>
      </c>
      <c r="G117" s="1">
        <f>IF(Addresses!F125=0,"",(TRIM(SUBSTITUTE(Addresses!F125,"#",""))))</f>
      </c>
      <c r="H117" s="1">
        <f>IF(Addresses!G125=0,"",(TRIM(SUBSTITUTE(Addresses!G125,"#",""))))</f>
      </c>
      <c r="I117" s="1">
        <f>_xlfn.IFERROR(VLOOKUP(Addresses!H125,Parameters!G:H,2,FALSE),UPPER(IF(Addresses!H125=0,"",(TRIM(Addresses!H125)))))</f>
      </c>
      <c r="J117" s="1">
        <f>IF(Addresses!H125=0,"",(LEFT(TRIM(Addresses!I125),5)))</f>
      </c>
      <c r="K117" s="1">
        <f>IF(Addresses!H125=0,"",Parameters!$B$2)</f>
      </c>
      <c r="L117" s="1">
        <f>IF(Addresses!H125=0,"",Parameters!$B$1)</f>
      </c>
      <c r="M117" s="1">
        <f>IF(Addresses!J125=0,"",TRIM((SUBSTITUTE(SUBSTITUTE(SUBSTITUTE(SUBSTITUTE(SUBSTITUTE(Addresses!J125,"(",""),")",""),".",""),"-",""),"#",""))))</f>
      </c>
    </row>
    <row r="118" spans="1:13" ht="15">
      <c r="A118" s="1">
        <f ca="1">IF(Addresses!B126=0,"",(TRIM(LEFT(Addresses!$D$5,5))&amp;"_"&amp;YEAR(TODAY())&amp;"_"&amp;VLOOKUP(MONTH(TODAY()),Parameters!D:E,2,FALSE)&amp;DAY(TODAY())&amp;"_"&amp;TRIM(Addresses!A126)))</f>
      </c>
      <c r="B118" s="1">
        <f>IF(Addresses!B126=0,"","11003_"&amp;TRIM(LOWER(Addresses!$D$6)))</f>
      </c>
      <c r="C118" s="1">
        <f>IF(Addresses!B126=0,"",(TRIM(SUBSTITUTE(Addresses!B126,"#",""))))</f>
      </c>
      <c r="D118" s="1">
        <f>IF(Addresses!C126=0,"",(TRIM(SUBSTITUTE(Addresses!C126,"#",""))))</f>
      </c>
      <c r="E118" s="1">
        <f>IF(Addresses!D126=0,"",(TRIM(SUBSTITUTE(Addresses!D126,"#",""))))</f>
      </c>
      <c r="F118" s="1">
        <f>IF(Addresses!E126=0,"",(TRIM(SUBSTITUTE(Addresses!E126,"#",""))))</f>
      </c>
      <c r="G118" s="1">
        <f>IF(Addresses!F126=0,"",(TRIM(SUBSTITUTE(Addresses!F126,"#",""))))</f>
      </c>
      <c r="H118" s="1">
        <f>IF(Addresses!G126=0,"",(TRIM(SUBSTITUTE(Addresses!G126,"#",""))))</f>
      </c>
      <c r="I118" s="1">
        <f>_xlfn.IFERROR(VLOOKUP(Addresses!H126,Parameters!G:H,2,FALSE),UPPER(IF(Addresses!H126=0,"",(TRIM(Addresses!H126)))))</f>
      </c>
      <c r="J118" s="1">
        <f>IF(Addresses!H126=0,"",(LEFT(TRIM(Addresses!I126),5)))</f>
      </c>
      <c r="K118" s="1">
        <f>IF(Addresses!H126=0,"",Parameters!$B$2)</f>
      </c>
      <c r="L118" s="1">
        <f>IF(Addresses!H126=0,"",Parameters!$B$1)</f>
      </c>
      <c r="M118" s="1">
        <f>IF(Addresses!J126=0,"",TRIM((SUBSTITUTE(SUBSTITUTE(SUBSTITUTE(SUBSTITUTE(SUBSTITUTE(Addresses!J126,"(",""),")",""),".",""),"-",""),"#",""))))</f>
      </c>
    </row>
    <row r="119" spans="1:13" ht="15">
      <c r="A119" s="1">
        <f ca="1">IF(Addresses!B127=0,"",(TRIM(LEFT(Addresses!$D$5,5))&amp;"_"&amp;YEAR(TODAY())&amp;"_"&amp;VLOOKUP(MONTH(TODAY()),Parameters!D:E,2,FALSE)&amp;DAY(TODAY())&amp;"_"&amp;TRIM(Addresses!A127)))</f>
      </c>
      <c r="B119" s="1">
        <f>IF(Addresses!B127=0,"","11003_"&amp;TRIM(LOWER(Addresses!$D$6)))</f>
      </c>
      <c r="C119" s="1">
        <f>IF(Addresses!B127=0,"",(TRIM(SUBSTITUTE(Addresses!B127,"#",""))))</f>
      </c>
      <c r="D119" s="1">
        <f>IF(Addresses!C127=0,"",(TRIM(SUBSTITUTE(Addresses!C127,"#",""))))</f>
      </c>
      <c r="E119" s="1">
        <f>IF(Addresses!D127=0,"",(TRIM(SUBSTITUTE(Addresses!D127,"#",""))))</f>
      </c>
      <c r="F119" s="1">
        <f>IF(Addresses!E127=0,"",(TRIM(SUBSTITUTE(Addresses!E127,"#",""))))</f>
      </c>
      <c r="G119" s="1">
        <f>IF(Addresses!F127=0,"",(TRIM(SUBSTITUTE(Addresses!F127,"#",""))))</f>
      </c>
      <c r="H119" s="1">
        <f>IF(Addresses!G127=0,"",(TRIM(SUBSTITUTE(Addresses!G127,"#",""))))</f>
      </c>
      <c r="I119" s="1">
        <f>_xlfn.IFERROR(VLOOKUP(Addresses!H127,Parameters!G:H,2,FALSE),UPPER(IF(Addresses!H127=0,"",(TRIM(Addresses!H127)))))</f>
      </c>
      <c r="J119" s="1">
        <f>IF(Addresses!H127=0,"",(LEFT(TRIM(Addresses!I127),5)))</f>
      </c>
      <c r="K119" s="1">
        <f>IF(Addresses!H127=0,"",Parameters!$B$2)</f>
      </c>
      <c r="L119" s="1">
        <f>IF(Addresses!H127=0,"",Parameters!$B$1)</f>
      </c>
      <c r="M119" s="1">
        <f>IF(Addresses!J127=0,"",TRIM((SUBSTITUTE(SUBSTITUTE(SUBSTITUTE(SUBSTITUTE(SUBSTITUTE(Addresses!J127,"(",""),")",""),".",""),"-",""),"#",""))))</f>
      </c>
    </row>
    <row r="120" spans="1:13" ht="15">
      <c r="A120" s="1">
        <f ca="1">IF(Addresses!B128=0,"",(TRIM(LEFT(Addresses!$D$5,5))&amp;"_"&amp;YEAR(TODAY())&amp;"_"&amp;VLOOKUP(MONTH(TODAY()),Parameters!D:E,2,FALSE)&amp;DAY(TODAY())&amp;"_"&amp;TRIM(Addresses!A128)))</f>
      </c>
      <c r="B120" s="1">
        <f>IF(Addresses!B128=0,"","11003_"&amp;TRIM(LOWER(Addresses!$D$6)))</f>
      </c>
      <c r="C120" s="1">
        <f>IF(Addresses!B128=0,"",(TRIM(SUBSTITUTE(Addresses!B128,"#",""))))</f>
      </c>
      <c r="D120" s="1">
        <f>IF(Addresses!C128=0,"",(TRIM(SUBSTITUTE(Addresses!C128,"#",""))))</f>
      </c>
      <c r="E120" s="1">
        <f>IF(Addresses!D128=0,"",(TRIM(SUBSTITUTE(Addresses!D128,"#",""))))</f>
      </c>
      <c r="F120" s="1">
        <f>IF(Addresses!E128=0,"",(TRIM(SUBSTITUTE(Addresses!E128,"#",""))))</f>
      </c>
      <c r="G120" s="1">
        <f>IF(Addresses!F128=0,"",(TRIM(SUBSTITUTE(Addresses!F128,"#",""))))</f>
      </c>
      <c r="H120" s="1">
        <f>IF(Addresses!G128=0,"",(TRIM(SUBSTITUTE(Addresses!G128,"#",""))))</f>
      </c>
      <c r="I120" s="1">
        <f>_xlfn.IFERROR(VLOOKUP(Addresses!H128,Parameters!G:H,2,FALSE),UPPER(IF(Addresses!H128=0,"",(TRIM(Addresses!H128)))))</f>
      </c>
      <c r="J120" s="1">
        <f>IF(Addresses!H128=0,"",(LEFT(TRIM(Addresses!I128),5)))</f>
      </c>
      <c r="K120" s="1">
        <f>IF(Addresses!H128=0,"",Parameters!$B$2)</f>
      </c>
      <c r="L120" s="1">
        <f>IF(Addresses!H128=0,"",Parameters!$B$1)</f>
      </c>
      <c r="M120" s="1">
        <f>IF(Addresses!J128=0,"",TRIM((SUBSTITUTE(SUBSTITUTE(SUBSTITUTE(SUBSTITUTE(SUBSTITUTE(Addresses!J128,"(",""),")",""),".",""),"-",""),"#",""))))</f>
      </c>
    </row>
    <row r="121" spans="1:13" ht="15">
      <c r="A121" s="1">
        <f ca="1">IF(Addresses!B129=0,"",(TRIM(LEFT(Addresses!$D$5,5))&amp;"_"&amp;YEAR(TODAY())&amp;"_"&amp;VLOOKUP(MONTH(TODAY()),Parameters!D:E,2,FALSE)&amp;DAY(TODAY())&amp;"_"&amp;TRIM(Addresses!A129)))</f>
      </c>
      <c r="B121" s="1">
        <f>IF(Addresses!B129=0,"","11003_"&amp;TRIM(LOWER(Addresses!$D$6)))</f>
      </c>
      <c r="C121" s="1">
        <f>IF(Addresses!B129=0,"",(TRIM(SUBSTITUTE(Addresses!B129,"#",""))))</f>
      </c>
      <c r="D121" s="1">
        <f>IF(Addresses!C129=0,"",(TRIM(SUBSTITUTE(Addresses!C129,"#",""))))</f>
      </c>
      <c r="E121" s="1">
        <f>IF(Addresses!D129=0,"",(TRIM(SUBSTITUTE(Addresses!D129,"#",""))))</f>
      </c>
      <c r="F121" s="1">
        <f>IF(Addresses!E129=0,"",(TRIM(SUBSTITUTE(Addresses!E129,"#",""))))</f>
      </c>
      <c r="G121" s="1">
        <f>IF(Addresses!F129=0,"",(TRIM(SUBSTITUTE(Addresses!F129,"#",""))))</f>
      </c>
      <c r="H121" s="1">
        <f>IF(Addresses!G129=0,"",(TRIM(SUBSTITUTE(Addresses!G129,"#",""))))</f>
      </c>
      <c r="I121" s="1">
        <f>_xlfn.IFERROR(VLOOKUP(Addresses!H129,Parameters!G:H,2,FALSE),UPPER(IF(Addresses!H129=0,"",(TRIM(Addresses!H129)))))</f>
      </c>
      <c r="J121" s="1">
        <f>IF(Addresses!H129=0,"",(LEFT(TRIM(Addresses!I129),5)))</f>
      </c>
      <c r="K121" s="1">
        <f>IF(Addresses!H129=0,"",Parameters!$B$2)</f>
      </c>
      <c r="L121" s="1">
        <f>IF(Addresses!H129=0,"",Parameters!$B$1)</f>
      </c>
      <c r="M121" s="1">
        <f>IF(Addresses!J129=0,"",TRIM((SUBSTITUTE(SUBSTITUTE(SUBSTITUTE(SUBSTITUTE(SUBSTITUTE(Addresses!J129,"(",""),")",""),".",""),"-",""),"#",""))))</f>
      </c>
    </row>
    <row r="122" spans="1:13" ht="15">
      <c r="A122" s="1">
        <f ca="1">IF(Addresses!B130=0,"",(TRIM(LEFT(Addresses!$D$5,5))&amp;"_"&amp;YEAR(TODAY())&amp;"_"&amp;VLOOKUP(MONTH(TODAY()),Parameters!D:E,2,FALSE)&amp;DAY(TODAY())&amp;"_"&amp;TRIM(Addresses!A130)))</f>
      </c>
      <c r="B122" s="1">
        <f>IF(Addresses!B130=0,"","11003_"&amp;TRIM(LOWER(Addresses!$D$6)))</f>
      </c>
      <c r="C122" s="1">
        <f>IF(Addresses!B130=0,"",(TRIM(SUBSTITUTE(Addresses!B130,"#",""))))</f>
      </c>
      <c r="D122" s="1">
        <f>IF(Addresses!C130=0,"",(TRIM(SUBSTITUTE(Addresses!C130,"#",""))))</f>
      </c>
      <c r="E122" s="1">
        <f>IF(Addresses!D130=0,"",(TRIM(SUBSTITUTE(Addresses!D130,"#",""))))</f>
      </c>
      <c r="F122" s="1">
        <f>IF(Addresses!E130=0,"",(TRIM(SUBSTITUTE(Addresses!E130,"#",""))))</f>
      </c>
      <c r="G122" s="1">
        <f>IF(Addresses!F130=0,"",(TRIM(SUBSTITUTE(Addresses!F130,"#",""))))</f>
      </c>
      <c r="H122" s="1">
        <f>IF(Addresses!G130=0,"",(TRIM(SUBSTITUTE(Addresses!G130,"#",""))))</f>
      </c>
      <c r="I122" s="1">
        <f>_xlfn.IFERROR(VLOOKUP(Addresses!H130,Parameters!G:H,2,FALSE),UPPER(IF(Addresses!H130=0,"",(TRIM(Addresses!H130)))))</f>
      </c>
      <c r="J122" s="1">
        <f>IF(Addresses!H130=0,"",(LEFT(TRIM(Addresses!I130),5)))</f>
      </c>
      <c r="K122" s="1">
        <f>IF(Addresses!H130=0,"",Parameters!$B$2)</f>
      </c>
      <c r="L122" s="1">
        <f>IF(Addresses!H130=0,"",Parameters!$B$1)</f>
      </c>
      <c r="M122" s="1">
        <f>IF(Addresses!J130=0,"",TRIM((SUBSTITUTE(SUBSTITUTE(SUBSTITUTE(SUBSTITUTE(SUBSTITUTE(Addresses!J130,"(",""),")",""),".",""),"-",""),"#",""))))</f>
      </c>
    </row>
    <row r="123" spans="1:13" ht="15">
      <c r="A123" s="1">
        <f ca="1">IF(Addresses!B131=0,"",(TRIM(LEFT(Addresses!$D$5,5))&amp;"_"&amp;YEAR(TODAY())&amp;"_"&amp;VLOOKUP(MONTH(TODAY()),Parameters!D:E,2,FALSE)&amp;DAY(TODAY())&amp;"_"&amp;TRIM(Addresses!A131)))</f>
      </c>
      <c r="B123" s="1">
        <f>IF(Addresses!B131=0,"","11003_"&amp;TRIM(LOWER(Addresses!$D$6)))</f>
      </c>
      <c r="C123" s="1">
        <f>IF(Addresses!B131=0,"",(TRIM(SUBSTITUTE(Addresses!B131,"#",""))))</f>
      </c>
      <c r="D123" s="1">
        <f>IF(Addresses!C131=0,"",(TRIM(SUBSTITUTE(Addresses!C131,"#",""))))</f>
      </c>
      <c r="E123" s="1">
        <f>IF(Addresses!D131=0,"",(TRIM(SUBSTITUTE(Addresses!D131,"#",""))))</f>
      </c>
      <c r="F123" s="1">
        <f>IF(Addresses!E131=0,"",(TRIM(SUBSTITUTE(Addresses!E131,"#",""))))</f>
      </c>
      <c r="G123" s="1">
        <f>IF(Addresses!F131=0,"",(TRIM(SUBSTITUTE(Addresses!F131,"#",""))))</f>
      </c>
      <c r="H123" s="1">
        <f>IF(Addresses!G131=0,"",(TRIM(SUBSTITUTE(Addresses!G131,"#",""))))</f>
      </c>
      <c r="I123" s="1">
        <f>_xlfn.IFERROR(VLOOKUP(Addresses!H131,Parameters!G:H,2,FALSE),UPPER(IF(Addresses!H131=0,"",(TRIM(Addresses!H131)))))</f>
      </c>
      <c r="J123" s="1">
        <f>IF(Addresses!H131=0,"",(LEFT(TRIM(Addresses!I131),5)))</f>
      </c>
      <c r="K123" s="1">
        <f>IF(Addresses!H131=0,"",Parameters!$B$2)</f>
      </c>
      <c r="L123" s="1">
        <f>IF(Addresses!H131=0,"",Parameters!$B$1)</f>
      </c>
      <c r="M123" s="1">
        <f>IF(Addresses!J131=0,"",TRIM((SUBSTITUTE(SUBSTITUTE(SUBSTITUTE(SUBSTITUTE(SUBSTITUTE(Addresses!J131,"(",""),")",""),".",""),"-",""),"#",""))))</f>
      </c>
    </row>
    <row r="124" spans="1:13" ht="15">
      <c r="A124" s="1">
        <f ca="1">IF(Addresses!B132=0,"",(TRIM(LEFT(Addresses!$D$5,5))&amp;"_"&amp;YEAR(TODAY())&amp;"_"&amp;VLOOKUP(MONTH(TODAY()),Parameters!D:E,2,FALSE)&amp;DAY(TODAY())&amp;"_"&amp;TRIM(Addresses!A132)))</f>
      </c>
      <c r="B124" s="1">
        <f>IF(Addresses!B132=0,"","11003_"&amp;TRIM(LOWER(Addresses!$D$6)))</f>
      </c>
      <c r="C124" s="1">
        <f>IF(Addresses!B132=0,"",(TRIM(SUBSTITUTE(Addresses!B132,"#",""))))</f>
      </c>
      <c r="D124" s="1">
        <f>IF(Addresses!C132=0,"",(TRIM(SUBSTITUTE(Addresses!C132,"#",""))))</f>
      </c>
      <c r="E124" s="1">
        <f>IF(Addresses!D132=0,"",(TRIM(SUBSTITUTE(Addresses!D132,"#",""))))</f>
      </c>
      <c r="F124" s="1">
        <f>IF(Addresses!E132=0,"",(TRIM(SUBSTITUTE(Addresses!E132,"#",""))))</f>
      </c>
      <c r="G124" s="1">
        <f>IF(Addresses!F132=0,"",(TRIM(SUBSTITUTE(Addresses!F132,"#",""))))</f>
      </c>
      <c r="H124" s="1">
        <f>IF(Addresses!G132=0,"",(TRIM(SUBSTITUTE(Addresses!G132,"#",""))))</f>
      </c>
      <c r="I124" s="1">
        <f>_xlfn.IFERROR(VLOOKUP(Addresses!H132,Parameters!G:H,2,FALSE),UPPER(IF(Addresses!H132=0,"",(TRIM(Addresses!H132)))))</f>
      </c>
      <c r="J124" s="1">
        <f>IF(Addresses!H132=0,"",(LEFT(TRIM(Addresses!I132),5)))</f>
      </c>
      <c r="K124" s="1">
        <f>IF(Addresses!H132=0,"",Parameters!$B$2)</f>
      </c>
      <c r="L124" s="1">
        <f>IF(Addresses!H132=0,"",Parameters!$B$1)</f>
      </c>
      <c r="M124" s="1">
        <f>IF(Addresses!J132=0,"",TRIM((SUBSTITUTE(SUBSTITUTE(SUBSTITUTE(SUBSTITUTE(SUBSTITUTE(Addresses!J132,"(",""),")",""),".",""),"-",""),"#",""))))</f>
      </c>
    </row>
    <row r="125" spans="1:13" ht="15">
      <c r="A125" s="1">
        <f ca="1">IF(Addresses!B133=0,"",(TRIM(LEFT(Addresses!$D$5,5))&amp;"_"&amp;YEAR(TODAY())&amp;"_"&amp;VLOOKUP(MONTH(TODAY()),Parameters!D:E,2,FALSE)&amp;DAY(TODAY())&amp;"_"&amp;TRIM(Addresses!A133)))</f>
      </c>
      <c r="B125" s="1">
        <f>IF(Addresses!B133=0,"","11003_"&amp;TRIM(LOWER(Addresses!$D$6)))</f>
      </c>
      <c r="C125" s="1">
        <f>IF(Addresses!B133=0,"",(TRIM(SUBSTITUTE(Addresses!B133,"#",""))))</f>
      </c>
      <c r="D125" s="1">
        <f>IF(Addresses!C133=0,"",(TRIM(SUBSTITUTE(Addresses!C133,"#",""))))</f>
      </c>
      <c r="E125" s="1">
        <f>IF(Addresses!D133=0,"",(TRIM(SUBSTITUTE(Addresses!D133,"#",""))))</f>
      </c>
      <c r="F125" s="1">
        <f>IF(Addresses!E133=0,"",(TRIM(SUBSTITUTE(Addresses!E133,"#",""))))</f>
      </c>
      <c r="G125" s="1">
        <f>IF(Addresses!F133=0,"",(TRIM(SUBSTITUTE(Addresses!F133,"#",""))))</f>
      </c>
      <c r="H125" s="1">
        <f>IF(Addresses!G133=0,"",(TRIM(SUBSTITUTE(Addresses!G133,"#",""))))</f>
      </c>
      <c r="I125" s="1">
        <f>_xlfn.IFERROR(VLOOKUP(Addresses!H133,Parameters!G:H,2,FALSE),UPPER(IF(Addresses!H133=0,"",(TRIM(Addresses!H133)))))</f>
      </c>
      <c r="J125" s="1">
        <f>IF(Addresses!H133=0,"",(LEFT(TRIM(Addresses!I133),5)))</f>
      </c>
      <c r="K125" s="1">
        <f>IF(Addresses!H133=0,"",Parameters!$B$2)</f>
      </c>
      <c r="L125" s="1">
        <f>IF(Addresses!H133=0,"",Parameters!$B$1)</f>
      </c>
      <c r="M125" s="1">
        <f>IF(Addresses!J133=0,"",TRIM((SUBSTITUTE(SUBSTITUTE(SUBSTITUTE(SUBSTITUTE(SUBSTITUTE(Addresses!J133,"(",""),")",""),".",""),"-",""),"#",""))))</f>
      </c>
    </row>
    <row r="126" spans="1:13" ht="15">
      <c r="A126" s="1">
        <f ca="1">IF(Addresses!B134=0,"",(TRIM(LEFT(Addresses!$D$5,5))&amp;"_"&amp;YEAR(TODAY())&amp;"_"&amp;VLOOKUP(MONTH(TODAY()),Parameters!D:E,2,FALSE)&amp;DAY(TODAY())&amp;"_"&amp;TRIM(Addresses!A134)))</f>
      </c>
      <c r="B126" s="1">
        <f>IF(Addresses!B134=0,"","11003_"&amp;TRIM(LOWER(Addresses!$D$6)))</f>
      </c>
      <c r="C126" s="1">
        <f>IF(Addresses!B134=0,"",(TRIM(SUBSTITUTE(Addresses!B134,"#",""))))</f>
      </c>
      <c r="D126" s="1">
        <f>IF(Addresses!C134=0,"",(TRIM(SUBSTITUTE(Addresses!C134,"#",""))))</f>
      </c>
      <c r="E126" s="1">
        <f>IF(Addresses!D134=0,"",(TRIM(SUBSTITUTE(Addresses!D134,"#",""))))</f>
      </c>
      <c r="F126" s="1">
        <f>IF(Addresses!E134=0,"",(TRIM(SUBSTITUTE(Addresses!E134,"#",""))))</f>
      </c>
      <c r="G126" s="1">
        <f>IF(Addresses!F134=0,"",(TRIM(SUBSTITUTE(Addresses!F134,"#",""))))</f>
      </c>
      <c r="H126" s="1">
        <f>IF(Addresses!G134=0,"",(TRIM(SUBSTITUTE(Addresses!G134,"#",""))))</f>
      </c>
      <c r="I126" s="1">
        <f>_xlfn.IFERROR(VLOOKUP(Addresses!H134,Parameters!G:H,2,FALSE),UPPER(IF(Addresses!H134=0,"",(TRIM(Addresses!H134)))))</f>
      </c>
      <c r="J126" s="1">
        <f>IF(Addresses!H134=0,"",(LEFT(TRIM(Addresses!I134),5)))</f>
      </c>
      <c r="K126" s="1">
        <f>IF(Addresses!H134=0,"",Parameters!$B$2)</f>
      </c>
      <c r="L126" s="1">
        <f>IF(Addresses!H134=0,"",Parameters!$B$1)</f>
      </c>
      <c r="M126" s="1">
        <f>IF(Addresses!J134=0,"",TRIM((SUBSTITUTE(SUBSTITUTE(SUBSTITUTE(SUBSTITUTE(SUBSTITUTE(Addresses!J134,"(",""),")",""),".",""),"-",""),"#",""))))</f>
      </c>
    </row>
    <row r="127" spans="1:13" ht="15">
      <c r="A127" s="1">
        <f ca="1">IF(Addresses!B135=0,"",(TRIM(LEFT(Addresses!$D$5,5))&amp;"_"&amp;YEAR(TODAY())&amp;"_"&amp;VLOOKUP(MONTH(TODAY()),Parameters!D:E,2,FALSE)&amp;DAY(TODAY())&amp;"_"&amp;TRIM(Addresses!A135)))</f>
      </c>
      <c r="B127" s="1">
        <f>IF(Addresses!B135=0,"","11003_"&amp;TRIM(LOWER(Addresses!$D$6)))</f>
      </c>
      <c r="C127" s="1">
        <f>IF(Addresses!B135=0,"",(TRIM(SUBSTITUTE(Addresses!B135,"#",""))))</f>
      </c>
      <c r="D127" s="1">
        <f>IF(Addresses!C135=0,"",(TRIM(SUBSTITUTE(Addresses!C135,"#",""))))</f>
      </c>
      <c r="E127" s="1">
        <f>IF(Addresses!D135=0,"",(TRIM(SUBSTITUTE(Addresses!D135,"#",""))))</f>
      </c>
      <c r="F127" s="1">
        <f>IF(Addresses!E135=0,"",(TRIM(SUBSTITUTE(Addresses!E135,"#",""))))</f>
      </c>
      <c r="G127" s="1">
        <f>IF(Addresses!F135=0,"",(TRIM(SUBSTITUTE(Addresses!F135,"#",""))))</f>
      </c>
      <c r="H127" s="1">
        <f>IF(Addresses!G135=0,"",(TRIM(SUBSTITUTE(Addresses!G135,"#",""))))</f>
      </c>
      <c r="I127" s="1">
        <f>_xlfn.IFERROR(VLOOKUP(Addresses!H135,Parameters!G:H,2,FALSE),UPPER(IF(Addresses!H135=0,"",(TRIM(Addresses!H135)))))</f>
      </c>
      <c r="J127" s="1">
        <f>IF(Addresses!H135=0,"",(LEFT(TRIM(Addresses!I135),5)))</f>
      </c>
      <c r="K127" s="1">
        <f>IF(Addresses!H135=0,"",Parameters!$B$2)</f>
      </c>
      <c r="L127" s="1">
        <f>IF(Addresses!H135=0,"",Parameters!$B$1)</f>
      </c>
      <c r="M127" s="1">
        <f>IF(Addresses!J135=0,"",TRIM((SUBSTITUTE(SUBSTITUTE(SUBSTITUTE(SUBSTITUTE(SUBSTITUTE(Addresses!J135,"(",""),")",""),".",""),"-",""),"#",""))))</f>
      </c>
    </row>
    <row r="128" spans="1:13" ht="15">
      <c r="A128" s="1">
        <f ca="1">IF(Addresses!B136=0,"",(TRIM(LEFT(Addresses!$D$5,5))&amp;"_"&amp;YEAR(TODAY())&amp;"_"&amp;VLOOKUP(MONTH(TODAY()),Parameters!D:E,2,FALSE)&amp;DAY(TODAY())&amp;"_"&amp;TRIM(Addresses!A136)))</f>
      </c>
      <c r="B128" s="1">
        <f>IF(Addresses!B136=0,"","11003_"&amp;TRIM(LOWER(Addresses!$D$6)))</f>
      </c>
      <c r="C128" s="1">
        <f>IF(Addresses!B136=0,"",(TRIM(SUBSTITUTE(Addresses!B136,"#",""))))</f>
      </c>
      <c r="D128" s="1">
        <f>IF(Addresses!C136=0,"",(TRIM(SUBSTITUTE(Addresses!C136,"#",""))))</f>
      </c>
      <c r="E128" s="1">
        <f>IF(Addresses!D136=0,"",(TRIM(SUBSTITUTE(Addresses!D136,"#",""))))</f>
      </c>
      <c r="F128" s="1">
        <f>IF(Addresses!E136=0,"",(TRIM(SUBSTITUTE(Addresses!E136,"#",""))))</f>
      </c>
      <c r="G128" s="1">
        <f>IF(Addresses!F136=0,"",(TRIM(SUBSTITUTE(Addresses!F136,"#",""))))</f>
      </c>
      <c r="H128" s="1">
        <f>IF(Addresses!G136=0,"",(TRIM(SUBSTITUTE(Addresses!G136,"#",""))))</f>
      </c>
      <c r="I128" s="1">
        <f>_xlfn.IFERROR(VLOOKUP(Addresses!H136,Parameters!G:H,2,FALSE),UPPER(IF(Addresses!H136=0,"",(TRIM(Addresses!H136)))))</f>
      </c>
      <c r="J128" s="1">
        <f>IF(Addresses!H136=0,"",(LEFT(TRIM(Addresses!I136),5)))</f>
      </c>
      <c r="K128" s="1">
        <f>IF(Addresses!H136=0,"",Parameters!$B$2)</f>
      </c>
      <c r="L128" s="1">
        <f>IF(Addresses!H136=0,"",Parameters!$B$1)</f>
      </c>
      <c r="M128" s="1">
        <f>IF(Addresses!J136=0,"",TRIM((SUBSTITUTE(SUBSTITUTE(SUBSTITUTE(SUBSTITUTE(SUBSTITUTE(Addresses!J136,"(",""),")",""),".",""),"-",""),"#",""))))</f>
      </c>
    </row>
    <row r="129" spans="1:13" ht="15">
      <c r="A129" s="1">
        <f ca="1">IF(Addresses!B137=0,"",(TRIM(LEFT(Addresses!$D$5,5))&amp;"_"&amp;YEAR(TODAY())&amp;"_"&amp;VLOOKUP(MONTH(TODAY()),Parameters!D:E,2,FALSE)&amp;DAY(TODAY())&amp;"_"&amp;TRIM(Addresses!A137)))</f>
      </c>
      <c r="B129" s="1">
        <f>IF(Addresses!B137=0,"","11003_"&amp;TRIM(LOWER(Addresses!$D$6)))</f>
      </c>
      <c r="C129" s="1">
        <f>IF(Addresses!B137=0,"",(TRIM(SUBSTITUTE(Addresses!B137,"#",""))))</f>
      </c>
      <c r="D129" s="1">
        <f>IF(Addresses!C137=0,"",(TRIM(SUBSTITUTE(Addresses!C137,"#",""))))</f>
      </c>
      <c r="E129" s="1">
        <f>IF(Addresses!D137=0,"",(TRIM(SUBSTITUTE(Addresses!D137,"#",""))))</f>
      </c>
      <c r="F129" s="1">
        <f>IF(Addresses!E137=0,"",(TRIM(SUBSTITUTE(Addresses!E137,"#",""))))</f>
      </c>
      <c r="G129" s="1">
        <f>IF(Addresses!F137=0,"",(TRIM(SUBSTITUTE(Addresses!F137,"#",""))))</f>
      </c>
      <c r="H129" s="1">
        <f>IF(Addresses!G137=0,"",(TRIM(SUBSTITUTE(Addresses!G137,"#",""))))</f>
      </c>
      <c r="I129" s="1">
        <f>_xlfn.IFERROR(VLOOKUP(Addresses!H137,Parameters!G:H,2,FALSE),UPPER(IF(Addresses!H137=0,"",(TRIM(Addresses!H137)))))</f>
      </c>
      <c r="J129" s="1">
        <f>IF(Addresses!H137=0,"",(LEFT(TRIM(Addresses!I137),5)))</f>
      </c>
      <c r="K129" s="1">
        <f>IF(Addresses!H137=0,"",Parameters!$B$2)</f>
      </c>
      <c r="L129" s="1">
        <f>IF(Addresses!H137=0,"",Parameters!$B$1)</f>
      </c>
      <c r="M129" s="1">
        <f>IF(Addresses!J137=0,"",TRIM((SUBSTITUTE(SUBSTITUTE(SUBSTITUTE(SUBSTITUTE(SUBSTITUTE(Addresses!J137,"(",""),")",""),".",""),"-",""),"#",""))))</f>
      </c>
    </row>
    <row r="130" spans="1:13" ht="15">
      <c r="A130" s="1">
        <f ca="1">IF(Addresses!B138=0,"",(TRIM(LEFT(Addresses!$D$5,5))&amp;"_"&amp;YEAR(TODAY())&amp;"_"&amp;VLOOKUP(MONTH(TODAY()),Parameters!D:E,2,FALSE)&amp;DAY(TODAY())&amp;"_"&amp;TRIM(Addresses!A138)))</f>
      </c>
      <c r="B130" s="1">
        <f>IF(Addresses!B138=0,"","11003_"&amp;TRIM(LOWER(Addresses!$D$6)))</f>
      </c>
      <c r="C130" s="1">
        <f>IF(Addresses!B138=0,"",(TRIM(SUBSTITUTE(Addresses!B138,"#",""))))</f>
      </c>
      <c r="D130" s="1">
        <f>IF(Addresses!C138=0,"",(TRIM(SUBSTITUTE(Addresses!C138,"#",""))))</f>
      </c>
      <c r="E130" s="1">
        <f>IF(Addresses!D138=0,"",(TRIM(SUBSTITUTE(Addresses!D138,"#",""))))</f>
      </c>
      <c r="F130" s="1">
        <f>IF(Addresses!E138=0,"",(TRIM(SUBSTITUTE(Addresses!E138,"#",""))))</f>
      </c>
      <c r="G130" s="1">
        <f>IF(Addresses!F138=0,"",(TRIM(SUBSTITUTE(Addresses!F138,"#",""))))</f>
      </c>
      <c r="H130" s="1">
        <f>IF(Addresses!G138=0,"",(TRIM(SUBSTITUTE(Addresses!G138,"#",""))))</f>
      </c>
      <c r="I130" s="1">
        <f>_xlfn.IFERROR(VLOOKUP(Addresses!H138,Parameters!G:H,2,FALSE),UPPER(IF(Addresses!H138=0,"",(TRIM(Addresses!H138)))))</f>
      </c>
      <c r="J130" s="1">
        <f>IF(Addresses!H138=0,"",(LEFT(TRIM(Addresses!I138),5)))</f>
      </c>
      <c r="K130" s="1">
        <f>IF(Addresses!H138=0,"",Parameters!$B$2)</f>
      </c>
      <c r="L130" s="1">
        <f>IF(Addresses!H138=0,"",Parameters!$B$1)</f>
      </c>
      <c r="M130" s="1">
        <f>IF(Addresses!J138=0,"",TRIM((SUBSTITUTE(SUBSTITUTE(SUBSTITUTE(SUBSTITUTE(SUBSTITUTE(Addresses!J138,"(",""),")",""),".",""),"-",""),"#",""))))</f>
      </c>
    </row>
    <row r="131" spans="1:13" ht="15">
      <c r="A131" s="1">
        <f ca="1">IF(Addresses!B139=0,"",(TRIM(LEFT(Addresses!$D$5,5))&amp;"_"&amp;YEAR(TODAY())&amp;"_"&amp;VLOOKUP(MONTH(TODAY()),Parameters!D:E,2,FALSE)&amp;DAY(TODAY())&amp;"_"&amp;TRIM(Addresses!A139)))</f>
      </c>
      <c r="B131" s="1">
        <f>IF(Addresses!B139=0,"","11003_"&amp;TRIM(LOWER(Addresses!$D$6)))</f>
      </c>
      <c r="C131" s="1">
        <f>IF(Addresses!B139=0,"",(TRIM(SUBSTITUTE(Addresses!B139,"#",""))))</f>
      </c>
      <c r="D131" s="1">
        <f>IF(Addresses!C139=0,"",(TRIM(SUBSTITUTE(Addresses!C139,"#",""))))</f>
      </c>
      <c r="E131" s="1">
        <f>IF(Addresses!D139=0,"",(TRIM(SUBSTITUTE(Addresses!D139,"#",""))))</f>
      </c>
      <c r="F131" s="1">
        <f>IF(Addresses!E139=0,"",(TRIM(SUBSTITUTE(Addresses!E139,"#",""))))</f>
      </c>
      <c r="G131" s="1">
        <f>IF(Addresses!F139=0,"",(TRIM(SUBSTITUTE(Addresses!F139,"#",""))))</f>
      </c>
      <c r="H131" s="1">
        <f>IF(Addresses!G139=0,"",(TRIM(SUBSTITUTE(Addresses!G139,"#",""))))</f>
      </c>
      <c r="I131" s="1">
        <f>_xlfn.IFERROR(VLOOKUP(Addresses!H139,Parameters!G:H,2,FALSE),UPPER(IF(Addresses!H139=0,"",(TRIM(Addresses!H139)))))</f>
      </c>
      <c r="J131" s="1">
        <f>IF(Addresses!H139=0,"",(LEFT(TRIM(Addresses!I139),5)))</f>
      </c>
      <c r="K131" s="1">
        <f>IF(Addresses!H139=0,"",Parameters!$B$2)</f>
      </c>
      <c r="L131" s="1">
        <f>IF(Addresses!H139=0,"",Parameters!$B$1)</f>
      </c>
      <c r="M131" s="1">
        <f>IF(Addresses!J139=0,"",TRIM((SUBSTITUTE(SUBSTITUTE(SUBSTITUTE(SUBSTITUTE(SUBSTITUTE(Addresses!J139,"(",""),")",""),".",""),"-",""),"#",""))))</f>
      </c>
    </row>
    <row r="132" spans="1:13" ht="15">
      <c r="A132" s="1">
        <f ca="1">IF(Addresses!B140=0,"",(TRIM(LEFT(Addresses!$D$5,5))&amp;"_"&amp;YEAR(TODAY())&amp;"_"&amp;VLOOKUP(MONTH(TODAY()),Parameters!D:E,2,FALSE)&amp;DAY(TODAY())&amp;"_"&amp;TRIM(Addresses!A140)))</f>
      </c>
      <c r="B132" s="1">
        <f>IF(Addresses!B140=0,"","11003_"&amp;TRIM(LOWER(Addresses!$D$6)))</f>
      </c>
      <c r="C132" s="1">
        <f>IF(Addresses!B140=0,"",(TRIM(SUBSTITUTE(Addresses!B140,"#",""))))</f>
      </c>
      <c r="D132" s="1">
        <f>IF(Addresses!C140=0,"",(TRIM(SUBSTITUTE(Addresses!C140,"#",""))))</f>
      </c>
      <c r="E132" s="1">
        <f>IF(Addresses!D140=0,"",(TRIM(SUBSTITUTE(Addresses!D140,"#",""))))</f>
      </c>
      <c r="F132" s="1">
        <f>IF(Addresses!E140=0,"",(TRIM(SUBSTITUTE(Addresses!E140,"#",""))))</f>
      </c>
      <c r="G132" s="1">
        <f>IF(Addresses!F140=0,"",(TRIM(SUBSTITUTE(Addresses!F140,"#",""))))</f>
      </c>
      <c r="H132" s="1">
        <f>IF(Addresses!G140=0,"",(TRIM(SUBSTITUTE(Addresses!G140,"#",""))))</f>
      </c>
      <c r="I132" s="1">
        <f>_xlfn.IFERROR(VLOOKUP(Addresses!H140,Parameters!G:H,2,FALSE),UPPER(IF(Addresses!H140=0,"",(TRIM(Addresses!H140)))))</f>
      </c>
      <c r="J132" s="1">
        <f>IF(Addresses!H140=0,"",(LEFT(TRIM(Addresses!I140),5)))</f>
      </c>
      <c r="K132" s="1">
        <f>IF(Addresses!H140=0,"",Parameters!$B$2)</f>
      </c>
      <c r="L132" s="1">
        <f>IF(Addresses!H140=0,"",Parameters!$B$1)</f>
      </c>
      <c r="M132" s="1">
        <f>IF(Addresses!J140=0,"",TRIM((SUBSTITUTE(SUBSTITUTE(SUBSTITUTE(SUBSTITUTE(SUBSTITUTE(Addresses!J140,"(",""),")",""),".",""),"-",""),"#",""))))</f>
      </c>
    </row>
    <row r="133" spans="1:13" ht="15">
      <c r="A133" s="1">
        <f ca="1">IF(Addresses!B141=0,"",(TRIM(LEFT(Addresses!$D$5,5))&amp;"_"&amp;YEAR(TODAY())&amp;"_"&amp;VLOOKUP(MONTH(TODAY()),Parameters!D:E,2,FALSE)&amp;DAY(TODAY())&amp;"_"&amp;TRIM(Addresses!A141)))</f>
      </c>
      <c r="B133" s="1">
        <f>IF(Addresses!B141=0,"","11003_"&amp;TRIM(LOWER(Addresses!$D$6)))</f>
      </c>
      <c r="C133" s="1">
        <f>IF(Addresses!B141=0,"",(TRIM(SUBSTITUTE(Addresses!B141,"#",""))))</f>
      </c>
      <c r="D133" s="1">
        <f>IF(Addresses!C141=0,"",(TRIM(SUBSTITUTE(Addresses!C141,"#",""))))</f>
      </c>
      <c r="E133" s="1">
        <f>IF(Addresses!D141=0,"",(TRIM(SUBSTITUTE(Addresses!D141,"#",""))))</f>
      </c>
      <c r="F133" s="1">
        <f>IF(Addresses!E141=0,"",(TRIM(SUBSTITUTE(Addresses!E141,"#",""))))</f>
      </c>
      <c r="G133" s="1">
        <f>IF(Addresses!F141=0,"",(TRIM(SUBSTITUTE(Addresses!F141,"#",""))))</f>
      </c>
      <c r="H133" s="1">
        <f>IF(Addresses!G141=0,"",(TRIM(SUBSTITUTE(Addresses!G141,"#",""))))</f>
      </c>
      <c r="I133" s="1">
        <f>_xlfn.IFERROR(VLOOKUP(Addresses!H141,Parameters!G:H,2,FALSE),UPPER(IF(Addresses!H141=0,"",(TRIM(Addresses!H141)))))</f>
      </c>
      <c r="J133" s="1">
        <f>IF(Addresses!H141=0,"",(LEFT(TRIM(Addresses!I141),5)))</f>
      </c>
      <c r="K133" s="1">
        <f>IF(Addresses!H141=0,"",Parameters!$B$2)</f>
      </c>
      <c r="L133" s="1">
        <f>IF(Addresses!H141=0,"",Parameters!$B$1)</f>
      </c>
      <c r="M133" s="1">
        <f>IF(Addresses!J141=0,"",TRIM((SUBSTITUTE(SUBSTITUTE(SUBSTITUTE(SUBSTITUTE(SUBSTITUTE(Addresses!J141,"(",""),")",""),".",""),"-",""),"#",""))))</f>
      </c>
    </row>
    <row r="134" spans="1:13" ht="15">
      <c r="A134" s="1">
        <f ca="1">IF(Addresses!B142=0,"",(TRIM(LEFT(Addresses!$D$5,5))&amp;"_"&amp;YEAR(TODAY())&amp;"_"&amp;VLOOKUP(MONTH(TODAY()),Parameters!D:E,2,FALSE)&amp;DAY(TODAY())&amp;"_"&amp;TRIM(Addresses!A142)))</f>
      </c>
      <c r="B134" s="1">
        <f>IF(Addresses!B142=0,"","11003_"&amp;TRIM(LOWER(Addresses!$D$6)))</f>
      </c>
      <c r="C134" s="1">
        <f>IF(Addresses!B142=0,"",(TRIM(SUBSTITUTE(Addresses!B142,"#",""))))</f>
      </c>
      <c r="D134" s="1">
        <f>IF(Addresses!C142=0,"",(TRIM(SUBSTITUTE(Addresses!C142,"#",""))))</f>
      </c>
      <c r="E134" s="1">
        <f>IF(Addresses!D142=0,"",(TRIM(SUBSTITUTE(Addresses!D142,"#",""))))</f>
      </c>
      <c r="F134" s="1">
        <f>IF(Addresses!E142=0,"",(TRIM(SUBSTITUTE(Addresses!E142,"#",""))))</f>
      </c>
      <c r="G134" s="1">
        <f>IF(Addresses!F142=0,"",(TRIM(SUBSTITUTE(Addresses!F142,"#",""))))</f>
      </c>
      <c r="H134" s="1">
        <f>IF(Addresses!G142=0,"",(TRIM(SUBSTITUTE(Addresses!G142,"#",""))))</f>
      </c>
      <c r="I134" s="1">
        <f>_xlfn.IFERROR(VLOOKUP(Addresses!H142,Parameters!G:H,2,FALSE),UPPER(IF(Addresses!H142=0,"",(TRIM(Addresses!H142)))))</f>
      </c>
      <c r="J134" s="1">
        <f>IF(Addresses!H142=0,"",(LEFT(TRIM(Addresses!I142),5)))</f>
      </c>
      <c r="K134" s="1">
        <f>IF(Addresses!H142=0,"",Parameters!$B$2)</f>
      </c>
      <c r="L134" s="1">
        <f>IF(Addresses!H142=0,"",Parameters!$B$1)</f>
      </c>
      <c r="M134" s="1">
        <f>IF(Addresses!J142=0,"",TRIM((SUBSTITUTE(SUBSTITUTE(SUBSTITUTE(SUBSTITUTE(SUBSTITUTE(Addresses!J142,"(",""),")",""),".",""),"-",""),"#",""))))</f>
      </c>
    </row>
    <row r="135" spans="1:13" ht="15">
      <c r="A135" s="1">
        <f ca="1">IF(Addresses!B143=0,"",(TRIM(LEFT(Addresses!$D$5,5))&amp;"_"&amp;YEAR(TODAY())&amp;"_"&amp;VLOOKUP(MONTH(TODAY()),Parameters!D:E,2,FALSE)&amp;DAY(TODAY())&amp;"_"&amp;TRIM(Addresses!A143)))</f>
      </c>
      <c r="B135" s="1">
        <f>IF(Addresses!B143=0,"","11003_"&amp;TRIM(LOWER(Addresses!$D$6)))</f>
      </c>
      <c r="C135" s="1">
        <f>IF(Addresses!B143=0,"",(TRIM(SUBSTITUTE(Addresses!B143,"#",""))))</f>
      </c>
      <c r="D135" s="1">
        <f>IF(Addresses!C143=0,"",(TRIM(SUBSTITUTE(Addresses!C143,"#",""))))</f>
      </c>
      <c r="E135" s="1">
        <f>IF(Addresses!D143=0,"",(TRIM(SUBSTITUTE(Addresses!D143,"#",""))))</f>
      </c>
      <c r="F135" s="1">
        <f>IF(Addresses!E143=0,"",(TRIM(SUBSTITUTE(Addresses!E143,"#",""))))</f>
      </c>
      <c r="G135" s="1">
        <f>IF(Addresses!F143=0,"",(TRIM(SUBSTITUTE(Addresses!F143,"#",""))))</f>
      </c>
      <c r="H135" s="1">
        <f>IF(Addresses!G143=0,"",(TRIM(SUBSTITUTE(Addresses!G143,"#",""))))</f>
      </c>
      <c r="I135" s="1">
        <f>_xlfn.IFERROR(VLOOKUP(Addresses!H143,Parameters!G:H,2,FALSE),UPPER(IF(Addresses!H143=0,"",(TRIM(Addresses!H143)))))</f>
      </c>
      <c r="J135" s="1">
        <f>IF(Addresses!H143=0,"",(LEFT(TRIM(Addresses!I143),5)))</f>
      </c>
      <c r="K135" s="1">
        <f>IF(Addresses!H143=0,"",Parameters!$B$2)</f>
      </c>
      <c r="L135" s="1">
        <f>IF(Addresses!H143=0,"",Parameters!$B$1)</f>
      </c>
      <c r="M135" s="1">
        <f>IF(Addresses!J143=0,"",TRIM((SUBSTITUTE(SUBSTITUTE(SUBSTITUTE(SUBSTITUTE(SUBSTITUTE(Addresses!J143,"(",""),")",""),".",""),"-",""),"#",""))))</f>
      </c>
    </row>
    <row r="136" spans="1:13" ht="15">
      <c r="A136" s="1">
        <f ca="1">IF(Addresses!B144=0,"",(TRIM(LEFT(Addresses!$D$5,5))&amp;"_"&amp;YEAR(TODAY())&amp;"_"&amp;VLOOKUP(MONTH(TODAY()),Parameters!D:E,2,FALSE)&amp;DAY(TODAY())&amp;"_"&amp;TRIM(Addresses!A144)))</f>
      </c>
      <c r="B136" s="1">
        <f>IF(Addresses!B144=0,"","11003_"&amp;TRIM(LOWER(Addresses!$D$6)))</f>
      </c>
      <c r="C136" s="1">
        <f>IF(Addresses!B144=0,"",(TRIM(SUBSTITUTE(Addresses!B144,"#",""))))</f>
      </c>
      <c r="D136" s="1">
        <f>IF(Addresses!C144=0,"",(TRIM(SUBSTITUTE(Addresses!C144,"#",""))))</f>
      </c>
      <c r="E136" s="1">
        <f>IF(Addresses!D144=0,"",(TRIM(SUBSTITUTE(Addresses!D144,"#",""))))</f>
      </c>
      <c r="F136" s="1">
        <f>IF(Addresses!E144=0,"",(TRIM(SUBSTITUTE(Addresses!E144,"#",""))))</f>
      </c>
      <c r="G136" s="1">
        <f>IF(Addresses!F144=0,"",(TRIM(SUBSTITUTE(Addresses!F144,"#",""))))</f>
      </c>
      <c r="H136" s="1">
        <f>IF(Addresses!G144=0,"",(TRIM(SUBSTITUTE(Addresses!G144,"#",""))))</f>
      </c>
      <c r="I136" s="1">
        <f>_xlfn.IFERROR(VLOOKUP(Addresses!H144,Parameters!G:H,2,FALSE),UPPER(IF(Addresses!H144=0,"",(TRIM(Addresses!H144)))))</f>
      </c>
      <c r="J136" s="1">
        <f>IF(Addresses!H144=0,"",(LEFT(TRIM(Addresses!I144),5)))</f>
      </c>
      <c r="K136" s="1">
        <f>IF(Addresses!H144=0,"",Parameters!$B$2)</f>
      </c>
      <c r="L136" s="1">
        <f>IF(Addresses!H144=0,"",Parameters!$B$1)</f>
      </c>
      <c r="M136" s="1">
        <f>IF(Addresses!J144=0,"",TRIM((SUBSTITUTE(SUBSTITUTE(SUBSTITUTE(SUBSTITUTE(SUBSTITUTE(Addresses!J144,"(",""),")",""),".",""),"-",""),"#",""))))</f>
      </c>
    </row>
    <row r="137" spans="1:13" ht="15">
      <c r="A137" s="1">
        <f ca="1">IF(Addresses!B145=0,"",(TRIM(LEFT(Addresses!$D$5,5))&amp;"_"&amp;YEAR(TODAY())&amp;"_"&amp;VLOOKUP(MONTH(TODAY()),Parameters!D:E,2,FALSE)&amp;DAY(TODAY())&amp;"_"&amp;TRIM(Addresses!A145)))</f>
      </c>
      <c r="B137" s="1">
        <f>IF(Addresses!B145=0,"","11003_"&amp;TRIM(LOWER(Addresses!$D$6)))</f>
      </c>
      <c r="C137" s="1">
        <f>IF(Addresses!B145=0,"",(TRIM(SUBSTITUTE(Addresses!B145,"#",""))))</f>
      </c>
      <c r="D137" s="1">
        <f>IF(Addresses!C145=0,"",(TRIM(SUBSTITUTE(Addresses!C145,"#",""))))</f>
      </c>
      <c r="E137" s="1">
        <f>IF(Addresses!D145=0,"",(TRIM(SUBSTITUTE(Addresses!D145,"#",""))))</f>
      </c>
      <c r="F137" s="1">
        <f>IF(Addresses!E145=0,"",(TRIM(SUBSTITUTE(Addresses!E145,"#",""))))</f>
      </c>
      <c r="G137" s="1">
        <f>IF(Addresses!F145=0,"",(TRIM(SUBSTITUTE(Addresses!F145,"#",""))))</f>
      </c>
      <c r="H137" s="1">
        <f>IF(Addresses!G145=0,"",(TRIM(SUBSTITUTE(Addresses!G145,"#",""))))</f>
      </c>
      <c r="I137" s="1">
        <f>_xlfn.IFERROR(VLOOKUP(Addresses!H145,Parameters!G:H,2,FALSE),UPPER(IF(Addresses!H145=0,"",(TRIM(Addresses!H145)))))</f>
      </c>
      <c r="J137" s="1">
        <f>IF(Addresses!H145=0,"",(LEFT(TRIM(Addresses!I145),5)))</f>
      </c>
      <c r="K137" s="1">
        <f>IF(Addresses!H145=0,"",Parameters!$B$2)</f>
      </c>
      <c r="L137" s="1">
        <f>IF(Addresses!H145=0,"",Parameters!$B$1)</f>
      </c>
      <c r="M137" s="1">
        <f>IF(Addresses!J145=0,"",TRIM((SUBSTITUTE(SUBSTITUTE(SUBSTITUTE(SUBSTITUTE(SUBSTITUTE(Addresses!J145,"(",""),")",""),".",""),"-",""),"#",""))))</f>
      </c>
    </row>
    <row r="138" spans="1:13" ht="15">
      <c r="A138" s="1">
        <f ca="1">IF(Addresses!B146=0,"",(TRIM(LEFT(Addresses!$D$5,5))&amp;"_"&amp;YEAR(TODAY())&amp;"_"&amp;VLOOKUP(MONTH(TODAY()),Parameters!D:E,2,FALSE)&amp;DAY(TODAY())&amp;"_"&amp;TRIM(Addresses!A146)))</f>
      </c>
      <c r="B138" s="1">
        <f>IF(Addresses!B146=0,"","11003_"&amp;TRIM(LOWER(Addresses!$D$6)))</f>
      </c>
      <c r="C138" s="1">
        <f>IF(Addresses!B146=0,"",(TRIM(SUBSTITUTE(Addresses!B146,"#",""))))</f>
      </c>
      <c r="D138" s="1">
        <f>IF(Addresses!C146=0,"",(TRIM(SUBSTITUTE(Addresses!C146,"#",""))))</f>
      </c>
      <c r="E138" s="1">
        <f>IF(Addresses!D146=0,"",(TRIM(SUBSTITUTE(Addresses!D146,"#",""))))</f>
      </c>
      <c r="F138" s="1">
        <f>IF(Addresses!E146=0,"",(TRIM(SUBSTITUTE(Addresses!E146,"#",""))))</f>
      </c>
      <c r="G138" s="1">
        <f>IF(Addresses!F146=0,"",(TRIM(SUBSTITUTE(Addresses!F146,"#",""))))</f>
      </c>
      <c r="H138" s="1">
        <f>IF(Addresses!G146=0,"",(TRIM(SUBSTITUTE(Addresses!G146,"#",""))))</f>
      </c>
      <c r="I138" s="1">
        <f>_xlfn.IFERROR(VLOOKUP(Addresses!H146,Parameters!G:H,2,FALSE),UPPER(IF(Addresses!H146=0,"",(TRIM(Addresses!H146)))))</f>
      </c>
      <c r="J138" s="1">
        <f>IF(Addresses!H146=0,"",(LEFT(TRIM(Addresses!I146),5)))</f>
      </c>
      <c r="K138" s="1">
        <f>IF(Addresses!H146=0,"",Parameters!$B$2)</f>
      </c>
      <c r="L138" s="1">
        <f>IF(Addresses!H146=0,"",Parameters!$B$1)</f>
      </c>
      <c r="M138" s="1">
        <f>IF(Addresses!J146=0,"",TRIM((SUBSTITUTE(SUBSTITUTE(SUBSTITUTE(SUBSTITUTE(SUBSTITUTE(Addresses!J146,"(",""),")",""),".",""),"-",""),"#",""))))</f>
      </c>
    </row>
    <row r="139" spans="1:13" ht="15">
      <c r="A139" s="1">
        <f ca="1">IF(Addresses!B147=0,"",(TRIM(LEFT(Addresses!$D$5,5))&amp;"_"&amp;YEAR(TODAY())&amp;"_"&amp;VLOOKUP(MONTH(TODAY()),Parameters!D:E,2,FALSE)&amp;DAY(TODAY())&amp;"_"&amp;TRIM(Addresses!A147)))</f>
      </c>
      <c r="B139" s="1">
        <f>IF(Addresses!B147=0,"","11003_"&amp;TRIM(LOWER(Addresses!$D$6)))</f>
      </c>
      <c r="C139" s="1">
        <f>IF(Addresses!B147=0,"",(TRIM(SUBSTITUTE(Addresses!B147,"#",""))))</f>
      </c>
      <c r="D139" s="1">
        <f>IF(Addresses!C147=0,"",(TRIM(SUBSTITUTE(Addresses!C147,"#",""))))</f>
      </c>
      <c r="E139" s="1">
        <f>IF(Addresses!D147=0,"",(TRIM(SUBSTITUTE(Addresses!D147,"#",""))))</f>
      </c>
      <c r="F139" s="1">
        <f>IF(Addresses!E147=0,"",(TRIM(SUBSTITUTE(Addresses!E147,"#",""))))</f>
      </c>
      <c r="G139" s="1">
        <f>IF(Addresses!F147=0,"",(TRIM(SUBSTITUTE(Addresses!F147,"#",""))))</f>
      </c>
      <c r="H139" s="1">
        <f>IF(Addresses!G147=0,"",(TRIM(SUBSTITUTE(Addresses!G147,"#",""))))</f>
      </c>
      <c r="I139" s="1">
        <f>_xlfn.IFERROR(VLOOKUP(Addresses!H147,Parameters!G:H,2,FALSE),UPPER(IF(Addresses!H147=0,"",(TRIM(Addresses!H147)))))</f>
      </c>
      <c r="J139" s="1">
        <f>IF(Addresses!H147=0,"",(LEFT(TRIM(Addresses!I147),5)))</f>
      </c>
      <c r="K139" s="1">
        <f>IF(Addresses!H147=0,"",Parameters!$B$2)</f>
      </c>
      <c r="L139" s="1">
        <f>IF(Addresses!H147=0,"",Parameters!$B$1)</f>
      </c>
      <c r="M139" s="1">
        <f>IF(Addresses!J147=0,"",TRIM((SUBSTITUTE(SUBSTITUTE(SUBSTITUTE(SUBSTITUTE(SUBSTITUTE(Addresses!J147,"(",""),")",""),".",""),"-",""),"#",""))))</f>
      </c>
    </row>
    <row r="140" spans="1:13" ht="15">
      <c r="A140" s="1">
        <f ca="1">IF(Addresses!B148=0,"",(TRIM(LEFT(Addresses!$D$5,5))&amp;"_"&amp;YEAR(TODAY())&amp;"_"&amp;VLOOKUP(MONTH(TODAY()),Parameters!D:E,2,FALSE)&amp;DAY(TODAY())&amp;"_"&amp;TRIM(Addresses!A148)))</f>
      </c>
      <c r="B140" s="1">
        <f>IF(Addresses!B148=0,"","11003_"&amp;TRIM(LOWER(Addresses!$D$6)))</f>
      </c>
      <c r="C140" s="1">
        <f>IF(Addresses!B148=0,"",(TRIM(SUBSTITUTE(Addresses!B148,"#",""))))</f>
      </c>
      <c r="D140" s="1">
        <f>IF(Addresses!C148=0,"",(TRIM(SUBSTITUTE(Addresses!C148,"#",""))))</f>
      </c>
      <c r="E140" s="1">
        <f>IF(Addresses!D148=0,"",(TRIM(SUBSTITUTE(Addresses!D148,"#",""))))</f>
      </c>
      <c r="F140" s="1">
        <f>IF(Addresses!E148=0,"",(TRIM(SUBSTITUTE(Addresses!E148,"#",""))))</f>
      </c>
      <c r="G140" s="1">
        <f>IF(Addresses!F148=0,"",(TRIM(SUBSTITUTE(Addresses!F148,"#",""))))</f>
      </c>
      <c r="H140" s="1">
        <f>IF(Addresses!G148=0,"",(TRIM(SUBSTITUTE(Addresses!G148,"#",""))))</f>
      </c>
      <c r="I140" s="1">
        <f>_xlfn.IFERROR(VLOOKUP(Addresses!H148,Parameters!G:H,2,FALSE),UPPER(IF(Addresses!H148=0,"",(TRIM(Addresses!H148)))))</f>
      </c>
      <c r="J140" s="1">
        <f>IF(Addresses!H148=0,"",(LEFT(TRIM(Addresses!I148),5)))</f>
      </c>
      <c r="K140" s="1">
        <f>IF(Addresses!H148=0,"",Parameters!$B$2)</f>
      </c>
      <c r="L140" s="1">
        <f>IF(Addresses!H148=0,"",Parameters!$B$1)</f>
      </c>
      <c r="M140" s="1">
        <f>IF(Addresses!J148=0,"",TRIM((SUBSTITUTE(SUBSTITUTE(SUBSTITUTE(SUBSTITUTE(SUBSTITUTE(Addresses!J148,"(",""),")",""),".",""),"-",""),"#",""))))</f>
      </c>
    </row>
    <row r="141" spans="1:13" ht="15">
      <c r="A141" s="1">
        <f ca="1">IF(Addresses!B149=0,"",(TRIM(LEFT(Addresses!$D$5,5))&amp;"_"&amp;YEAR(TODAY())&amp;"_"&amp;VLOOKUP(MONTH(TODAY()),Parameters!D:E,2,FALSE)&amp;DAY(TODAY())&amp;"_"&amp;TRIM(Addresses!A149)))</f>
      </c>
      <c r="B141" s="1">
        <f>IF(Addresses!B149=0,"","11003_"&amp;TRIM(LOWER(Addresses!$D$6)))</f>
      </c>
      <c r="C141" s="1">
        <f>IF(Addresses!B149=0,"",(TRIM(SUBSTITUTE(Addresses!B149,"#",""))))</f>
      </c>
      <c r="D141" s="1">
        <f>IF(Addresses!C149=0,"",(TRIM(SUBSTITUTE(Addresses!C149,"#",""))))</f>
      </c>
      <c r="E141" s="1">
        <f>IF(Addresses!D149=0,"",(TRIM(SUBSTITUTE(Addresses!D149,"#",""))))</f>
      </c>
      <c r="F141" s="1">
        <f>IF(Addresses!E149=0,"",(TRIM(SUBSTITUTE(Addresses!E149,"#",""))))</f>
      </c>
      <c r="G141" s="1">
        <f>IF(Addresses!F149=0,"",(TRIM(SUBSTITUTE(Addresses!F149,"#",""))))</f>
      </c>
      <c r="H141" s="1">
        <f>IF(Addresses!G149=0,"",(TRIM(SUBSTITUTE(Addresses!G149,"#",""))))</f>
      </c>
      <c r="I141" s="1">
        <f>_xlfn.IFERROR(VLOOKUP(Addresses!H149,Parameters!G:H,2,FALSE),UPPER(IF(Addresses!H149=0,"",(TRIM(Addresses!H149)))))</f>
      </c>
      <c r="J141" s="1">
        <f>IF(Addresses!H149=0,"",(LEFT(TRIM(Addresses!I149),5)))</f>
      </c>
      <c r="K141" s="1">
        <f>IF(Addresses!H149=0,"",Parameters!$B$2)</f>
      </c>
      <c r="L141" s="1">
        <f>IF(Addresses!H149=0,"",Parameters!$B$1)</f>
      </c>
      <c r="M141" s="1">
        <f>IF(Addresses!J149=0,"",TRIM((SUBSTITUTE(SUBSTITUTE(SUBSTITUTE(SUBSTITUTE(SUBSTITUTE(Addresses!J149,"(",""),")",""),".",""),"-",""),"#",""))))</f>
      </c>
    </row>
    <row r="142" spans="1:13" ht="15">
      <c r="A142" s="1">
        <f ca="1">IF(Addresses!B150=0,"",(TRIM(LEFT(Addresses!$D$5,5))&amp;"_"&amp;YEAR(TODAY())&amp;"_"&amp;VLOOKUP(MONTH(TODAY()),Parameters!D:E,2,FALSE)&amp;DAY(TODAY())&amp;"_"&amp;TRIM(Addresses!A150)))</f>
      </c>
      <c r="B142" s="1">
        <f>IF(Addresses!B150=0,"","11003_"&amp;TRIM(LOWER(Addresses!$D$6)))</f>
      </c>
      <c r="C142" s="1">
        <f>IF(Addresses!B150=0,"",(TRIM(SUBSTITUTE(Addresses!B150,"#",""))))</f>
      </c>
      <c r="D142" s="1">
        <f>IF(Addresses!C150=0,"",(TRIM(SUBSTITUTE(Addresses!C150,"#",""))))</f>
      </c>
      <c r="E142" s="1">
        <f>IF(Addresses!D150=0,"",(TRIM(SUBSTITUTE(Addresses!D150,"#",""))))</f>
      </c>
      <c r="F142" s="1">
        <f>IF(Addresses!E150=0,"",(TRIM(SUBSTITUTE(Addresses!E150,"#",""))))</f>
      </c>
      <c r="G142" s="1">
        <f>IF(Addresses!F150=0,"",(TRIM(SUBSTITUTE(Addresses!F150,"#",""))))</f>
      </c>
      <c r="H142" s="1">
        <f>IF(Addresses!G150=0,"",(TRIM(SUBSTITUTE(Addresses!G150,"#",""))))</f>
      </c>
      <c r="I142" s="1">
        <f>_xlfn.IFERROR(VLOOKUP(Addresses!H150,Parameters!G:H,2,FALSE),UPPER(IF(Addresses!H150=0,"",(TRIM(Addresses!H150)))))</f>
      </c>
      <c r="J142" s="1">
        <f>IF(Addresses!H150=0,"",(LEFT(TRIM(Addresses!I150),5)))</f>
      </c>
      <c r="K142" s="1">
        <f>IF(Addresses!H150=0,"",Parameters!$B$2)</f>
      </c>
      <c r="L142" s="1">
        <f>IF(Addresses!H150=0,"",Parameters!$B$1)</f>
      </c>
      <c r="M142" s="1">
        <f>IF(Addresses!J150=0,"",TRIM((SUBSTITUTE(SUBSTITUTE(SUBSTITUTE(SUBSTITUTE(SUBSTITUTE(Addresses!J150,"(",""),")",""),".",""),"-",""),"#",""))))</f>
      </c>
    </row>
    <row r="143" spans="1:13" ht="15">
      <c r="A143" s="1">
        <f ca="1">IF(Addresses!B151=0,"",(TRIM(LEFT(Addresses!$D$5,5))&amp;"_"&amp;YEAR(TODAY())&amp;"_"&amp;VLOOKUP(MONTH(TODAY()),Parameters!D:E,2,FALSE)&amp;DAY(TODAY())&amp;"_"&amp;TRIM(Addresses!A151)))</f>
      </c>
      <c r="B143" s="1">
        <f>IF(Addresses!B151=0,"","11003_"&amp;TRIM(LOWER(Addresses!$D$6)))</f>
      </c>
      <c r="C143" s="1">
        <f>IF(Addresses!B151=0,"",(TRIM(SUBSTITUTE(Addresses!B151,"#",""))))</f>
      </c>
      <c r="D143" s="1">
        <f>IF(Addresses!C151=0,"",(TRIM(SUBSTITUTE(Addresses!C151,"#",""))))</f>
      </c>
      <c r="E143" s="1">
        <f>IF(Addresses!D151=0,"",(TRIM(SUBSTITUTE(Addresses!D151,"#",""))))</f>
      </c>
      <c r="F143" s="1">
        <f>IF(Addresses!E151=0,"",(TRIM(SUBSTITUTE(Addresses!E151,"#",""))))</f>
      </c>
      <c r="G143" s="1">
        <f>IF(Addresses!F151=0,"",(TRIM(SUBSTITUTE(Addresses!F151,"#",""))))</f>
      </c>
      <c r="H143" s="1">
        <f>IF(Addresses!G151=0,"",(TRIM(SUBSTITUTE(Addresses!G151,"#",""))))</f>
      </c>
      <c r="I143" s="1">
        <f>_xlfn.IFERROR(VLOOKUP(Addresses!H151,Parameters!G:H,2,FALSE),UPPER(IF(Addresses!H151=0,"",(TRIM(Addresses!H151)))))</f>
      </c>
      <c r="J143" s="1">
        <f>IF(Addresses!H151=0,"",(LEFT(TRIM(Addresses!I151),5)))</f>
      </c>
      <c r="K143" s="1">
        <f>IF(Addresses!H151=0,"",Parameters!$B$2)</f>
      </c>
      <c r="L143" s="1">
        <f>IF(Addresses!H151=0,"",Parameters!$B$1)</f>
      </c>
      <c r="M143" s="1">
        <f>IF(Addresses!J151=0,"",TRIM((SUBSTITUTE(SUBSTITUTE(SUBSTITUTE(SUBSTITUTE(SUBSTITUTE(Addresses!J151,"(",""),")",""),".",""),"-",""),"#",""))))</f>
      </c>
    </row>
    <row r="144" spans="1:13" ht="15">
      <c r="A144" s="1">
        <f ca="1">IF(Addresses!B152=0,"",(TRIM(LEFT(Addresses!$D$5,5))&amp;"_"&amp;YEAR(TODAY())&amp;"_"&amp;VLOOKUP(MONTH(TODAY()),Parameters!D:E,2,FALSE)&amp;DAY(TODAY())&amp;"_"&amp;TRIM(Addresses!A152)))</f>
      </c>
      <c r="B144" s="1">
        <f>IF(Addresses!B152=0,"","11003_"&amp;TRIM(LOWER(Addresses!$D$6)))</f>
      </c>
      <c r="C144" s="1">
        <f>IF(Addresses!B152=0,"",(TRIM(SUBSTITUTE(Addresses!B152,"#",""))))</f>
      </c>
      <c r="D144" s="1">
        <f>IF(Addresses!C152=0,"",(TRIM(SUBSTITUTE(Addresses!C152,"#",""))))</f>
      </c>
      <c r="E144" s="1">
        <f>IF(Addresses!D152=0,"",(TRIM(SUBSTITUTE(Addresses!D152,"#",""))))</f>
      </c>
      <c r="F144" s="1">
        <f>IF(Addresses!E152=0,"",(TRIM(SUBSTITUTE(Addresses!E152,"#",""))))</f>
      </c>
      <c r="G144" s="1">
        <f>IF(Addresses!F152=0,"",(TRIM(SUBSTITUTE(Addresses!F152,"#",""))))</f>
      </c>
      <c r="H144" s="1">
        <f>IF(Addresses!G152=0,"",(TRIM(SUBSTITUTE(Addresses!G152,"#",""))))</f>
      </c>
      <c r="I144" s="1">
        <f>_xlfn.IFERROR(VLOOKUP(Addresses!H152,Parameters!G:H,2,FALSE),UPPER(IF(Addresses!H152=0,"",(TRIM(Addresses!H152)))))</f>
      </c>
      <c r="J144" s="1">
        <f>IF(Addresses!H152=0,"",(LEFT(TRIM(Addresses!I152),5)))</f>
      </c>
      <c r="K144" s="1">
        <f>IF(Addresses!H152=0,"",Parameters!$B$2)</f>
      </c>
      <c r="L144" s="1">
        <f>IF(Addresses!H152=0,"",Parameters!$B$1)</f>
      </c>
      <c r="M144" s="1">
        <f>IF(Addresses!J152=0,"",TRIM((SUBSTITUTE(SUBSTITUTE(SUBSTITUTE(SUBSTITUTE(SUBSTITUTE(Addresses!J152,"(",""),")",""),".",""),"-",""),"#",""))))</f>
      </c>
    </row>
    <row r="145" spans="1:13" ht="15">
      <c r="A145" s="1">
        <f ca="1">IF(Addresses!B153=0,"",(TRIM(LEFT(Addresses!$D$5,5))&amp;"_"&amp;YEAR(TODAY())&amp;"_"&amp;VLOOKUP(MONTH(TODAY()),Parameters!D:E,2,FALSE)&amp;DAY(TODAY())&amp;"_"&amp;TRIM(Addresses!A153)))</f>
      </c>
      <c r="B145" s="1">
        <f>IF(Addresses!B153=0,"","11003_"&amp;TRIM(LOWER(Addresses!$D$6)))</f>
      </c>
      <c r="C145" s="1">
        <f>IF(Addresses!B153=0,"",(TRIM(SUBSTITUTE(Addresses!B153,"#",""))))</f>
      </c>
      <c r="D145" s="1">
        <f>IF(Addresses!C153=0,"",(TRIM(SUBSTITUTE(Addresses!C153,"#",""))))</f>
      </c>
      <c r="E145" s="1">
        <f>IF(Addresses!D153=0,"",(TRIM(SUBSTITUTE(Addresses!D153,"#",""))))</f>
      </c>
      <c r="F145" s="1">
        <f>IF(Addresses!E153=0,"",(TRIM(SUBSTITUTE(Addresses!E153,"#",""))))</f>
      </c>
      <c r="G145" s="1">
        <f>IF(Addresses!F153=0,"",(TRIM(SUBSTITUTE(Addresses!F153,"#",""))))</f>
      </c>
      <c r="H145" s="1">
        <f>IF(Addresses!G153=0,"",(TRIM(SUBSTITUTE(Addresses!G153,"#",""))))</f>
      </c>
      <c r="I145" s="1">
        <f>_xlfn.IFERROR(VLOOKUP(Addresses!H153,Parameters!G:H,2,FALSE),UPPER(IF(Addresses!H153=0,"",(TRIM(Addresses!H153)))))</f>
      </c>
      <c r="J145" s="1">
        <f>IF(Addresses!H153=0,"",(LEFT(TRIM(Addresses!I153),5)))</f>
      </c>
      <c r="K145" s="1">
        <f>IF(Addresses!H153=0,"",Parameters!$B$2)</f>
      </c>
      <c r="L145" s="1">
        <f>IF(Addresses!H153=0,"",Parameters!$B$1)</f>
      </c>
      <c r="M145" s="1">
        <f>IF(Addresses!J153=0,"",TRIM((SUBSTITUTE(SUBSTITUTE(SUBSTITUTE(SUBSTITUTE(SUBSTITUTE(Addresses!J153,"(",""),")",""),".",""),"-",""),"#",""))))</f>
      </c>
    </row>
    <row r="146" spans="1:13" ht="15">
      <c r="A146" s="1">
        <f ca="1">IF(Addresses!B154=0,"",(TRIM(LEFT(Addresses!$D$5,5))&amp;"_"&amp;YEAR(TODAY())&amp;"_"&amp;VLOOKUP(MONTH(TODAY()),Parameters!D:E,2,FALSE)&amp;DAY(TODAY())&amp;"_"&amp;TRIM(Addresses!A154)))</f>
      </c>
      <c r="B146" s="1">
        <f>IF(Addresses!B154=0,"","11003_"&amp;TRIM(LOWER(Addresses!$D$6)))</f>
      </c>
      <c r="C146" s="1">
        <f>IF(Addresses!B154=0,"",(TRIM(SUBSTITUTE(Addresses!B154,"#",""))))</f>
      </c>
      <c r="D146" s="1">
        <f>IF(Addresses!C154=0,"",(TRIM(SUBSTITUTE(Addresses!C154,"#",""))))</f>
      </c>
      <c r="E146" s="1">
        <f>IF(Addresses!D154=0,"",(TRIM(SUBSTITUTE(Addresses!D154,"#",""))))</f>
      </c>
      <c r="F146" s="1">
        <f>IF(Addresses!E154=0,"",(TRIM(SUBSTITUTE(Addresses!E154,"#",""))))</f>
      </c>
      <c r="G146" s="1">
        <f>IF(Addresses!F154=0,"",(TRIM(SUBSTITUTE(Addresses!F154,"#",""))))</f>
      </c>
      <c r="H146" s="1">
        <f>IF(Addresses!G154=0,"",(TRIM(SUBSTITUTE(Addresses!G154,"#",""))))</f>
      </c>
      <c r="I146" s="1">
        <f>_xlfn.IFERROR(VLOOKUP(Addresses!H154,Parameters!G:H,2,FALSE),UPPER(IF(Addresses!H154=0,"",(TRIM(Addresses!H154)))))</f>
      </c>
      <c r="J146" s="1">
        <f>IF(Addresses!H154=0,"",(LEFT(TRIM(Addresses!I154),5)))</f>
      </c>
      <c r="K146" s="1">
        <f>IF(Addresses!H154=0,"",Parameters!$B$2)</f>
      </c>
      <c r="L146" s="1">
        <f>IF(Addresses!H154=0,"",Parameters!$B$1)</f>
      </c>
      <c r="M146" s="1">
        <f>IF(Addresses!J154=0,"",TRIM((SUBSTITUTE(SUBSTITUTE(SUBSTITUTE(SUBSTITUTE(SUBSTITUTE(Addresses!J154,"(",""),")",""),".",""),"-",""),"#",""))))</f>
      </c>
    </row>
    <row r="147" spans="1:13" ht="15">
      <c r="A147" s="1">
        <f ca="1">IF(Addresses!B155=0,"",(TRIM(LEFT(Addresses!$D$5,5))&amp;"_"&amp;YEAR(TODAY())&amp;"_"&amp;VLOOKUP(MONTH(TODAY()),Parameters!D:E,2,FALSE)&amp;DAY(TODAY())&amp;"_"&amp;TRIM(Addresses!A155)))</f>
      </c>
      <c r="B147" s="1">
        <f>IF(Addresses!B155=0,"","11003_"&amp;TRIM(LOWER(Addresses!$D$6)))</f>
      </c>
      <c r="C147" s="1">
        <f>IF(Addresses!B155=0,"",(TRIM(SUBSTITUTE(Addresses!B155,"#",""))))</f>
      </c>
      <c r="D147" s="1">
        <f>IF(Addresses!C155=0,"",(TRIM(SUBSTITUTE(Addresses!C155,"#",""))))</f>
      </c>
      <c r="E147" s="1">
        <f>IF(Addresses!D155=0,"",(TRIM(SUBSTITUTE(Addresses!D155,"#",""))))</f>
      </c>
      <c r="F147" s="1">
        <f>IF(Addresses!E155=0,"",(TRIM(SUBSTITUTE(Addresses!E155,"#",""))))</f>
      </c>
      <c r="G147" s="1">
        <f>IF(Addresses!F155=0,"",(TRIM(SUBSTITUTE(Addresses!F155,"#",""))))</f>
      </c>
      <c r="H147" s="1">
        <f>IF(Addresses!G155=0,"",(TRIM(SUBSTITUTE(Addresses!G155,"#",""))))</f>
      </c>
      <c r="I147" s="1">
        <f>_xlfn.IFERROR(VLOOKUP(Addresses!H155,Parameters!G:H,2,FALSE),UPPER(IF(Addresses!H155=0,"",(TRIM(Addresses!H155)))))</f>
      </c>
      <c r="J147" s="1">
        <f>IF(Addresses!H155=0,"",(LEFT(TRIM(Addresses!I155),5)))</f>
      </c>
      <c r="K147" s="1">
        <f>IF(Addresses!H155=0,"",Parameters!$B$2)</f>
      </c>
      <c r="L147" s="1">
        <f>IF(Addresses!H155=0,"",Parameters!$B$1)</f>
      </c>
      <c r="M147" s="1">
        <f>IF(Addresses!J155=0,"",TRIM((SUBSTITUTE(SUBSTITUTE(SUBSTITUTE(SUBSTITUTE(SUBSTITUTE(Addresses!J155,"(",""),")",""),".",""),"-",""),"#",""))))</f>
      </c>
    </row>
    <row r="148" spans="1:13" ht="15">
      <c r="A148" s="1">
        <f ca="1">IF(Addresses!B156=0,"",(TRIM(LEFT(Addresses!$D$5,5))&amp;"_"&amp;YEAR(TODAY())&amp;"_"&amp;VLOOKUP(MONTH(TODAY()),Parameters!D:E,2,FALSE)&amp;DAY(TODAY())&amp;"_"&amp;TRIM(Addresses!A156)))</f>
      </c>
      <c r="B148" s="1">
        <f>IF(Addresses!B156=0,"","11003_"&amp;TRIM(LOWER(Addresses!$D$6)))</f>
      </c>
      <c r="C148" s="1">
        <f>IF(Addresses!B156=0,"",(TRIM(SUBSTITUTE(Addresses!B156,"#",""))))</f>
      </c>
      <c r="D148" s="1">
        <f>IF(Addresses!C156=0,"",(TRIM(SUBSTITUTE(Addresses!C156,"#",""))))</f>
      </c>
      <c r="E148" s="1">
        <f>IF(Addresses!D156=0,"",(TRIM(SUBSTITUTE(Addresses!D156,"#",""))))</f>
      </c>
      <c r="F148" s="1">
        <f>IF(Addresses!E156=0,"",(TRIM(SUBSTITUTE(Addresses!E156,"#",""))))</f>
      </c>
      <c r="G148" s="1">
        <f>IF(Addresses!F156=0,"",(TRIM(SUBSTITUTE(Addresses!F156,"#",""))))</f>
      </c>
      <c r="H148" s="1">
        <f>IF(Addresses!G156=0,"",(TRIM(SUBSTITUTE(Addresses!G156,"#",""))))</f>
      </c>
      <c r="I148" s="1">
        <f>_xlfn.IFERROR(VLOOKUP(Addresses!H156,Parameters!G:H,2,FALSE),UPPER(IF(Addresses!H156=0,"",(TRIM(Addresses!H156)))))</f>
      </c>
      <c r="J148" s="1">
        <f>IF(Addresses!H156=0,"",(LEFT(TRIM(Addresses!I156),5)))</f>
      </c>
      <c r="K148" s="1">
        <f>IF(Addresses!H156=0,"",Parameters!$B$2)</f>
      </c>
      <c r="L148" s="1">
        <f>IF(Addresses!H156=0,"",Parameters!$B$1)</f>
      </c>
      <c r="M148" s="1">
        <f>IF(Addresses!J156=0,"",TRIM((SUBSTITUTE(SUBSTITUTE(SUBSTITUTE(SUBSTITUTE(SUBSTITUTE(Addresses!J156,"(",""),")",""),".",""),"-",""),"#",""))))</f>
      </c>
    </row>
    <row r="149" spans="1:13" ht="15">
      <c r="A149" s="1">
        <f ca="1">IF(Addresses!B157=0,"",(TRIM(LEFT(Addresses!$D$5,5))&amp;"_"&amp;YEAR(TODAY())&amp;"_"&amp;VLOOKUP(MONTH(TODAY()),Parameters!D:E,2,FALSE)&amp;DAY(TODAY())&amp;"_"&amp;TRIM(Addresses!A157)))</f>
      </c>
      <c r="B149" s="1">
        <f>IF(Addresses!B157=0,"","11003_"&amp;TRIM(LOWER(Addresses!$D$6)))</f>
      </c>
      <c r="C149" s="1">
        <f>IF(Addresses!B157=0,"",(TRIM(SUBSTITUTE(Addresses!B157,"#",""))))</f>
      </c>
      <c r="D149" s="1">
        <f>IF(Addresses!C157=0,"",(TRIM(SUBSTITUTE(Addresses!C157,"#",""))))</f>
      </c>
      <c r="E149" s="1">
        <f>IF(Addresses!D157=0,"",(TRIM(SUBSTITUTE(Addresses!D157,"#",""))))</f>
      </c>
      <c r="F149" s="1">
        <f>IF(Addresses!E157=0,"",(TRIM(SUBSTITUTE(Addresses!E157,"#",""))))</f>
      </c>
      <c r="G149" s="1">
        <f>IF(Addresses!F157=0,"",(TRIM(SUBSTITUTE(Addresses!F157,"#",""))))</f>
      </c>
      <c r="H149" s="1">
        <f>IF(Addresses!G157=0,"",(TRIM(SUBSTITUTE(Addresses!G157,"#",""))))</f>
      </c>
      <c r="I149" s="1">
        <f>_xlfn.IFERROR(VLOOKUP(Addresses!H157,Parameters!G:H,2,FALSE),UPPER(IF(Addresses!H157=0,"",(TRIM(Addresses!H157)))))</f>
      </c>
      <c r="J149" s="1">
        <f>IF(Addresses!H157=0,"",(LEFT(TRIM(Addresses!I157),5)))</f>
      </c>
      <c r="K149" s="1">
        <f>IF(Addresses!H157=0,"",Parameters!$B$2)</f>
      </c>
      <c r="L149" s="1">
        <f>IF(Addresses!H157=0,"",Parameters!$B$1)</f>
      </c>
      <c r="M149" s="1">
        <f>IF(Addresses!J157=0,"",TRIM((SUBSTITUTE(SUBSTITUTE(SUBSTITUTE(SUBSTITUTE(SUBSTITUTE(Addresses!J157,"(",""),")",""),".",""),"-",""),"#",""))))</f>
      </c>
    </row>
    <row r="150" spans="1:13" ht="15">
      <c r="A150" s="1">
        <f ca="1">IF(Addresses!B158=0,"",(TRIM(LEFT(Addresses!$D$5,5))&amp;"_"&amp;YEAR(TODAY())&amp;"_"&amp;VLOOKUP(MONTH(TODAY()),Parameters!D:E,2,FALSE)&amp;DAY(TODAY())&amp;"_"&amp;TRIM(Addresses!A158)))</f>
      </c>
      <c r="B150" s="1">
        <f>IF(Addresses!B158=0,"","11003_"&amp;TRIM(LOWER(Addresses!$D$6)))</f>
      </c>
      <c r="C150" s="1">
        <f>IF(Addresses!B158=0,"",(TRIM(SUBSTITUTE(Addresses!B158,"#",""))))</f>
      </c>
      <c r="D150" s="1">
        <f>IF(Addresses!C158=0,"",(TRIM(SUBSTITUTE(Addresses!C158,"#",""))))</f>
      </c>
      <c r="E150" s="1">
        <f>IF(Addresses!D158=0,"",(TRIM(SUBSTITUTE(Addresses!D158,"#",""))))</f>
      </c>
      <c r="F150" s="1">
        <f>IF(Addresses!E158=0,"",(TRIM(SUBSTITUTE(Addresses!E158,"#",""))))</f>
      </c>
      <c r="G150" s="1">
        <f>IF(Addresses!F158=0,"",(TRIM(SUBSTITUTE(Addresses!F158,"#",""))))</f>
      </c>
      <c r="H150" s="1">
        <f>IF(Addresses!G158=0,"",(TRIM(SUBSTITUTE(Addresses!G158,"#",""))))</f>
      </c>
      <c r="I150" s="1">
        <f>_xlfn.IFERROR(VLOOKUP(Addresses!H158,Parameters!G:H,2,FALSE),UPPER(IF(Addresses!H158=0,"",(TRIM(Addresses!H158)))))</f>
      </c>
      <c r="J150" s="1">
        <f>IF(Addresses!H158=0,"",(LEFT(TRIM(Addresses!I158),5)))</f>
      </c>
      <c r="K150" s="1">
        <f>IF(Addresses!H158=0,"",Parameters!$B$2)</f>
      </c>
      <c r="L150" s="1">
        <f>IF(Addresses!H158=0,"",Parameters!$B$1)</f>
      </c>
      <c r="M150" s="1">
        <f>IF(Addresses!J158=0,"",TRIM((SUBSTITUTE(SUBSTITUTE(SUBSTITUTE(SUBSTITUTE(SUBSTITUTE(Addresses!J158,"(",""),")",""),".",""),"-",""),"#",""))))</f>
      </c>
    </row>
    <row r="151" spans="1:13" ht="15">
      <c r="A151" s="1">
        <f ca="1">IF(Addresses!B159=0,"",(TRIM(LEFT(Addresses!$D$5,5))&amp;"_"&amp;YEAR(TODAY())&amp;"_"&amp;VLOOKUP(MONTH(TODAY()),Parameters!D:E,2,FALSE)&amp;DAY(TODAY())&amp;"_"&amp;TRIM(Addresses!A159)))</f>
      </c>
      <c r="B151" s="1">
        <f>IF(Addresses!B159=0,"","11003_"&amp;TRIM(LOWER(Addresses!$D$6)))</f>
      </c>
      <c r="C151" s="1">
        <f>IF(Addresses!B159=0,"",(TRIM(SUBSTITUTE(Addresses!B159,"#",""))))</f>
      </c>
      <c r="D151" s="1">
        <f>IF(Addresses!C159=0,"",(TRIM(SUBSTITUTE(Addresses!C159,"#",""))))</f>
      </c>
      <c r="E151" s="1">
        <f>IF(Addresses!D159=0,"",(TRIM(SUBSTITUTE(Addresses!D159,"#",""))))</f>
      </c>
      <c r="F151" s="1">
        <f>IF(Addresses!E159=0,"",(TRIM(SUBSTITUTE(Addresses!E159,"#",""))))</f>
      </c>
      <c r="G151" s="1">
        <f>IF(Addresses!F159=0,"",(TRIM(SUBSTITUTE(Addresses!F159,"#",""))))</f>
      </c>
      <c r="H151" s="1">
        <f>IF(Addresses!G159=0,"",(TRIM(SUBSTITUTE(Addresses!G159,"#",""))))</f>
      </c>
      <c r="I151" s="1">
        <f>_xlfn.IFERROR(VLOOKUP(Addresses!H159,Parameters!G:H,2,FALSE),UPPER(IF(Addresses!H159=0,"",(TRIM(Addresses!H159)))))</f>
      </c>
      <c r="J151" s="1">
        <f>IF(Addresses!H159=0,"",(LEFT(TRIM(Addresses!I159),5)))</f>
      </c>
      <c r="K151" s="1">
        <f>IF(Addresses!H159=0,"",Parameters!$B$2)</f>
      </c>
      <c r="L151" s="1">
        <f>IF(Addresses!H159=0,"",Parameters!$B$1)</f>
      </c>
      <c r="M151" s="1">
        <f>IF(Addresses!J159=0,"",TRIM((SUBSTITUTE(SUBSTITUTE(SUBSTITUTE(SUBSTITUTE(SUBSTITUTE(Addresses!J159,"(",""),")",""),".",""),"-",""),"#",""))))</f>
      </c>
    </row>
    <row r="152" spans="1:13" ht="15">
      <c r="A152" s="1">
        <f ca="1">IF(Addresses!B160=0,"",(TRIM(LEFT(Addresses!$D$5,5))&amp;"_"&amp;YEAR(TODAY())&amp;"_"&amp;VLOOKUP(MONTH(TODAY()),Parameters!D:E,2,FALSE)&amp;DAY(TODAY())&amp;"_"&amp;TRIM(Addresses!A160)))</f>
      </c>
      <c r="B152" s="1">
        <f>IF(Addresses!B160=0,"","11003_"&amp;TRIM(LOWER(Addresses!$D$6)))</f>
      </c>
      <c r="C152" s="1">
        <f>IF(Addresses!B160=0,"",(TRIM(SUBSTITUTE(Addresses!B160,"#",""))))</f>
      </c>
      <c r="D152" s="1">
        <f>IF(Addresses!C160=0,"",(TRIM(SUBSTITUTE(Addresses!C160,"#",""))))</f>
      </c>
      <c r="E152" s="1">
        <f>IF(Addresses!D160=0,"",(TRIM(SUBSTITUTE(Addresses!D160,"#",""))))</f>
      </c>
      <c r="F152" s="1">
        <f>IF(Addresses!E160=0,"",(TRIM(SUBSTITUTE(Addresses!E160,"#",""))))</f>
      </c>
      <c r="G152" s="1">
        <f>IF(Addresses!F160=0,"",(TRIM(SUBSTITUTE(Addresses!F160,"#",""))))</f>
      </c>
      <c r="H152" s="1">
        <f>IF(Addresses!G160=0,"",(TRIM(SUBSTITUTE(Addresses!G160,"#",""))))</f>
      </c>
      <c r="I152" s="1">
        <f>_xlfn.IFERROR(VLOOKUP(Addresses!H160,Parameters!G:H,2,FALSE),UPPER(IF(Addresses!H160=0,"",(TRIM(Addresses!H160)))))</f>
      </c>
      <c r="J152" s="1">
        <f>IF(Addresses!H160=0,"",(LEFT(TRIM(Addresses!I160),5)))</f>
      </c>
      <c r="K152" s="1">
        <f>IF(Addresses!H160=0,"",Parameters!$B$2)</f>
      </c>
      <c r="L152" s="1">
        <f>IF(Addresses!H160=0,"",Parameters!$B$1)</f>
      </c>
      <c r="M152" s="1">
        <f>IF(Addresses!J160=0,"",TRIM((SUBSTITUTE(SUBSTITUTE(SUBSTITUTE(SUBSTITUTE(SUBSTITUTE(Addresses!J160,"(",""),")",""),".",""),"-",""),"#",""))))</f>
      </c>
    </row>
    <row r="153" spans="1:13" ht="15">
      <c r="A153" s="1">
        <f ca="1">IF(Addresses!B161=0,"",(TRIM(LEFT(Addresses!$D$5,5))&amp;"_"&amp;YEAR(TODAY())&amp;"_"&amp;VLOOKUP(MONTH(TODAY()),Parameters!D:E,2,FALSE)&amp;DAY(TODAY())&amp;"_"&amp;TRIM(Addresses!A161)))</f>
      </c>
      <c r="B153" s="1">
        <f>IF(Addresses!B161=0,"","11003_"&amp;TRIM(LOWER(Addresses!$D$6)))</f>
      </c>
      <c r="C153" s="1">
        <f>IF(Addresses!B161=0,"",(TRIM(SUBSTITUTE(Addresses!B161,"#",""))))</f>
      </c>
      <c r="D153" s="1">
        <f>IF(Addresses!C161=0,"",(TRIM(SUBSTITUTE(Addresses!C161,"#",""))))</f>
      </c>
      <c r="E153" s="1">
        <f>IF(Addresses!D161=0,"",(TRIM(SUBSTITUTE(Addresses!D161,"#",""))))</f>
      </c>
      <c r="F153" s="1">
        <f>IF(Addresses!E161=0,"",(TRIM(SUBSTITUTE(Addresses!E161,"#",""))))</f>
      </c>
      <c r="G153" s="1">
        <f>IF(Addresses!F161=0,"",(TRIM(SUBSTITUTE(Addresses!F161,"#",""))))</f>
      </c>
      <c r="H153" s="1">
        <f>IF(Addresses!G161=0,"",(TRIM(SUBSTITUTE(Addresses!G161,"#",""))))</f>
      </c>
      <c r="I153" s="1">
        <f>_xlfn.IFERROR(VLOOKUP(Addresses!H161,Parameters!G:H,2,FALSE),UPPER(IF(Addresses!H161=0,"",(TRIM(Addresses!H161)))))</f>
      </c>
      <c r="J153" s="1">
        <f>IF(Addresses!H161=0,"",(LEFT(TRIM(Addresses!I161),5)))</f>
      </c>
      <c r="K153" s="1">
        <f>IF(Addresses!H161=0,"",Parameters!$B$2)</f>
      </c>
      <c r="L153" s="1">
        <f>IF(Addresses!H161=0,"",Parameters!$B$1)</f>
      </c>
      <c r="M153" s="1">
        <f>IF(Addresses!J161=0,"",TRIM((SUBSTITUTE(SUBSTITUTE(SUBSTITUTE(SUBSTITUTE(SUBSTITUTE(Addresses!J161,"(",""),")",""),".",""),"-",""),"#",""))))</f>
      </c>
    </row>
    <row r="154" spans="1:13" ht="15">
      <c r="A154" s="1">
        <f ca="1">IF(Addresses!B162=0,"",(TRIM(LEFT(Addresses!$D$5,5))&amp;"_"&amp;YEAR(TODAY())&amp;"_"&amp;VLOOKUP(MONTH(TODAY()),Parameters!D:E,2,FALSE)&amp;DAY(TODAY())&amp;"_"&amp;TRIM(Addresses!A162)))</f>
      </c>
      <c r="B154" s="1">
        <f>IF(Addresses!B162=0,"","11003_"&amp;TRIM(LOWER(Addresses!$D$6)))</f>
      </c>
      <c r="C154" s="1">
        <f>IF(Addresses!B162=0,"",(TRIM(SUBSTITUTE(Addresses!B162,"#",""))))</f>
      </c>
      <c r="D154" s="1">
        <f>IF(Addresses!C162=0,"",(TRIM(SUBSTITUTE(Addresses!C162,"#",""))))</f>
      </c>
      <c r="E154" s="1">
        <f>IF(Addresses!D162=0,"",(TRIM(SUBSTITUTE(Addresses!D162,"#",""))))</f>
      </c>
      <c r="F154" s="1">
        <f>IF(Addresses!E162=0,"",(TRIM(SUBSTITUTE(Addresses!E162,"#",""))))</f>
      </c>
      <c r="G154" s="1">
        <f>IF(Addresses!F162=0,"",(TRIM(SUBSTITUTE(Addresses!F162,"#",""))))</f>
      </c>
      <c r="H154" s="1">
        <f>IF(Addresses!G162=0,"",(TRIM(SUBSTITUTE(Addresses!G162,"#",""))))</f>
      </c>
      <c r="I154" s="1">
        <f>_xlfn.IFERROR(VLOOKUP(Addresses!H162,Parameters!G:H,2,FALSE),UPPER(IF(Addresses!H162=0,"",(TRIM(Addresses!H162)))))</f>
      </c>
      <c r="J154" s="1">
        <f>IF(Addresses!H162=0,"",(LEFT(TRIM(Addresses!I162),5)))</f>
      </c>
      <c r="K154" s="1">
        <f>IF(Addresses!H162=0,"",Parameters!$B$2)</f>
      </c>
      <c r="L154" s="1">
        <f>IF(Addresses!H162=0,"",Parameters!$B$1)</f>
      </c>
      <c r="M154" s="1">
        <f>IF(Addresses!J162=0,"",TRIM((SUBSTITUTE(SUBSTITUTE(SUBSTITUTE(SUBSTITUTE(SUBSTITUTE(Addresses!J162,"(",""),")",""),".",""),"-",""),"#",""))))</f>
      </c>
    </row>
    <row r="155" spans="1:13" ht="15">
      <c r="A155" s="1">
        <f ca="1">IF(Addresses!B163=0,"",(TRIM(LEFT(Addresses!$D$5,5))&amp;"_"&amp;YEAR(TODAY())&amp;"_"&amp;VLOOKUP(MONTH(TODAY()),Parameters!D:E,2,FALSE)&amp;DAY(TODAY())&amp;"_"&amp;TRIM(Addresses!A163)))</f>
      </c>
      <c r="B155" s="1">
        <f>IF(Addresses!B163=0,"","11003_"&amp;TRIM(LOWER(Addresses!$D$6)))</f>
      </c>
      <c r="C155" s="1">
        <f>IF(Addresses!B163=0,"",(TRIM(SUBSTITUTE(Addresses!B163,"#",""))))</f>
      </c>
      <c r="D155" s="1">
        <f>IF(Addresses!C163=0,"",(TRIM(SUBSTITUTE(Addresses!C163,"#",""))))</f>
      </c>
      <c r="E155" s="1">
        <f>IF(Addresses!D163=0,"",(TRIM(SUBSTITUTE(Addresses!D163,"#",""))))</f>
      </c>
      <c r="F155" s="1">
        <f>IF(Addresses!E163=0,"",(TRIM(SUBSTITUTE(Addresses!E163,"#",""))))</f>
      </c>
      <c r="G155" s="1">
        <f>IF(Addresses!F163=0,"",(TRIM(SUBSTITUTE(Addresses!F163,"#",""))))</f>
      </c>
      <c r="H155" s="1">
        <f>IF(Addresses!G163=0,"",(TRIM(SUBSTITUTE(Addresses!G163,"#",""))))</f>
      </c>
      <c r="I155" s="1">
        <f>_xlfn.IFERROR(VLOOKUP(Addresses!H163,Parameters!G:H,2,FALSE),UPPER(IF(Addresses!H163=0,"",(TRIM(Addresses!H163)))))</f>
      </c>
      <c r="J155" s="1">
        <f>IF(Addresses!H163=0,"",(LEFT(TRIM(Addresses!I163),5)))</f>
      </c>
      <c r="K155" s="1">
        <f>IF(Addresses!H163=0,"",Parameters!$B$2)</f>
      </c>
      <c r="L155" s="1">
        <f>IF(Addresses!H163=0,"",Parameters!$B$1)</f>
      </c>
      <c r="M155" s="1">
        <f>IF(Addresses!J163=0,"",TRIM((SUBSTITUTE(SUBSTITUTE(SUBSTITUTE(SUBSTITUTE(SUBSTITUTE(Addresses!J163,"(",""),")",""),".",""),"-",""),"#",""))))</f>
      </c>
    </row>
    <row r="156" spans="1:13" ht="15">
      <c r="A156" s="1">
        <f ca="1">IF(Addresses!B164=0,"",(TRIM(LEFT(Addresses!$D$5,5))&amp;"_"&amp;YEAR(TODAY())&amp;"_"&amp;VLOOKUP(MONTH(TODAY()),Parameters!D:E,2,FALSE)&amp;DAY(TODAY())&amp;"_"&amp;TRIM(Addresses!A164)))</f>
      </c>
      <c r="B156" s="1">
        <f>IF(Addresses!B164=0,"","11003_"&amp;TRIM(LOWER(Addresses!$D$6)))</f>
      </c>
      <c r="C156" s="1">
        <f>IF(Addresses!B164=0,"",(TRIM(SUBSTITUTE(Addresses!B164,"#",""))))</f>
      </c>
      <c r="D156" s="1">
        <f>IF(Addresses!C164=0,"",(TRIM(SUBSTITUTE(Addresses!C164,"#",""))))</f>
      </c>
      <c r="E156" s="1">
        <f>IF(Addresses!D164=0,"",(TRIM(SUBSTITUTE(Addresses!D164,"#",""))))</f>
      </c>
      <c r="F156" s="1">
        <f>IF(Addresses!E164=0,"",(TRIM(SUBSTITUTE(Addresses!E164,"#",""))))</f>
      </c>
      <c r="G156" s="1">
        <f>IF(Addresses!F164=0,"",(TRIM(SUBSTITUTE(Addresses!F164,"#",""))))</f>
      </c>
      <c r="H156" s="1">
        <f>IF(Addresses!G164=0,"",(TRIM(SUBSTITUTE(Addresses!G164,"#",""))))</f>
      </c>
      <c r="I156" s="1">
        <f>_xlfn.IFERROR(VLOOKUP(Addresses!H164,Parameters!G:H,2,FALSE),UPPER(IF(Addresses!H164=0,"",(TRIM(Addresses!H164)))))</f>
      </c>
      <c r="J156" s="1">
        <f>IF(Addresses!H164=0,"",(LEFT(TRIM(Addresses!I164),5)))</f>
      </c>
      <c r="K156" s="1">
        <f>IF(Addresses!H164=0,"",Parameters!$B$2)</f>
      </c>
      <c r="L156" s="1">
        <f>IF(Addresses!H164=0,"",Parameters!$B$1)</f>
      </c>
      <c r="M156" s="1">
        <f>IF(Addresses!J164=0,"",TRIM((SUBSTITUTE(SUBSTITUTE(SUBSTITUTE(SUBSTITUTE(SUBSTITUTE(Addresses!J164,"(",""),")",""),".",""),"-",""),"#",""))))</f>
      </c>
    </row>
    <row r="157" spans="1:13" ht="15">
      <c r="A157" s="1">
        <f ca="1">IF(Addresses!B165=0,"",(TRIM(LEFT(Addresses!$D$5,5))&amp;"_"&amp;YEAR(TODAY())&amp;"_"&amp;VLOOKUP(MONTH(TODAY()),Parameters!D:E,2,FALSE)&amp;DAY(TODAY())&amp;"_"&amp;TRIM(Addresses!A165)))</f>
      </c>
      <c r="B157" s="1">
        <f>IF(Addresses!B165=0,"","11003_"&amp;TRIM(LOWER(Addresses!$D$6)))</f>
      </c>
      <c r="C157" s="1">
        <f>IF(Addresses!B165=0,"",(TRIM(SUBSTITUTE(Addresses!B165,"#",""))))</f>
      </c>
      <c r="D157" s="1">
        <f>IF(Addresses!C165=0,"",(TRIM(SUBSTITUTE(Addresses!C165,"#",""))))</f>
      </c>
      <c r="E157" s="1">
        <f>IF(Addresses!D165=0,"",(TRIM(SUBSTITUTE(Addresses!D165,"#",""))))</f>
      </c>
      <c r="F157" s="1">
        <f>IF(Addresses!E165=0,"",(TRIM(SUBSTITUTE(Addresses!E165,"#",""))))</f>
      </c>
      <c r="G157" s="1">
        <f>IF(Addresses!F165=0,"",(TRIM(SUBSTITUTE(Addresses!F165,"#",""))))</f>
      </c>
      <c r="H157" s="1">
        <f>IF(Addresses!G165=0,"",(TRIM(SUBSTITUTE(Addresses!G165,"#",""))))</f>
      </c>
      <c r="I157" s="1">
        <f>_xlfn.IFERROR(VLOOKUP(Addresses!H165,Parameters!G:H,2,FALSE),UPPER(IF(Addresses!H165=0,"",(TRIM(Addresses!H165)))))</f>
      </c>
      <c r="J157" s="1">
        <f>IF(Addresses!H165=0,"",(LEFT(TRIM(Addresses!I165),5)))</f>
      </c>
      <c r="K157" s="1">
        <f>IF(Addresses!H165=0,"",Parameters!$B$2)</f>
      </c>
      <c r="L157" s="1">
        <f>IF(Addresses!H165=0,"",Parameters!$B$1)</f>
      </c>
      <c r="M157" s="1">
        <f>IF(Addresses!J165=0,"",TRIM((SUBSTITUTE(SUBSTITUTE(SUBSTITUTE(SUBSTITUTE(SUBSTITUTE(Addresses!J165,"(",""),")",""),".",""),"-",""),"#",""))))</f>
      </c>
    </row>
    <row r="158" spans="1:13" ht="15">
      <c r="A158" s="1">
        <f ca="1">IF(Addresses!B166=0,"",(TRIM(LEFT(Addresses!$D$5,5))&amp;"_"&amp;YEAR(TODAY())&amp;"_"&amp;VLOOKUP(MONTH(TODAY()),Parameters!D:E,2,FALSE)&amp;DAY(TODAY())&amp;"_"&amp;TRIM(Addresses!A166)))</f>
      </c>
      <c r="B158" s="1">
        <f>IF(Addresses!B166=0,"","11003_"&amp;TRIM(LOWER(Addresses!$D$6)))</f>
      </c>
      <c r="C158" s="1">
        <f>IF(Addresses!B166=0,"",(TRIM(SUBSTITUTE(Addresses!B166,"#",""))))</f>
      </c>
      <c r="D158" s="1">
        <f>IF(Addresses!C166=0,"",(TRIM(SUBSTITUTE(Addresses!C166,"#",""))))</f>
      </c>
      <c r="E158" s="1">
        <f>IF(Addresses!D166=0,"",(TRIM(SUBSTITUTE(Addresses!D166,"#",""))))</f>
      </c>
      <c r="F158" s="1">
        <f>IF(Addresses!E166=0,"",(TRIM(SUBSTITUTE(Addresses!E166,"#",""))))</f>
      </c>
      <c r="G158" s="1">
        <f>IF(Addresses!F166=0,"",(TRIM(SUBSTITUTE(Addresses!F166,"#",""))))</f>
      </c>
      <c r="H158" s="1">
        <f>IF(Addresses!G166=0,"",(TRIM(SUBSTITUTE(Addresses!G166,"#",""))))</f>
      </c>
      <c r="I158" s="1">
        <f>_xlfn.IFERROR(VLOOKUP(Addresses!H166,Parameters!G:H,2,FALSE),UPPER(IF(Addresses!H166=0,"",(TRIM(Addresses!H166)))))</f>
      </c>
      <c r="J158" s="1">
        <f>IF(Addresses!H166=0,"",(LEFT(TRIM(Addresses!I166),5)))</f>
      </c>
      <c r="K158" s="1">
        <f>IF(Addresses!H166=0,"",Parameters!$B$2)</f>
      </c>
      <c r="L158" s="1">
        <f>IF(Addresses!H166=0,"",Parameters!$B$1)</f>
      </c>
      <c r="M158" s="1">
        <f>IF(Addresses!J166=0,"",TRIM((SUBSTITUTE(SUBSTITUTE(SUBSTITUTE(SUBSTITUTE(SUBSTITUTE(Addresses!J166,"(",""),")",""),".",""),"-",""),"#",""))))</f>
      </c>
    </row>
    <row r="159" spans="1:13" ht="15">
      <c r="A159" s="1">
        <f ca="1">IF(Addresses!B167=0,"",(TRIM(LEFT(Addresses!$D$5,5))&amp;"_"&amp;YEAR(TODAY())&amp;"_"&amp;VLOOKUP(MONTH(TODAY()),Parameters!D:E,2,FALSE)&amp;DAY(TODAY())&amp;"_"&amp;TRIM(Addresses!A167)))</f>
      </c>
      <c r="B159" s="1">
        <f>IF(Addresses!B167=0,"","11003_"&amp;TRIM(LOWER(Addresses!$D$6)))</f>
      </c>
      <c r="C159" s="1">
        <f>IF(Addresses!B167=0,"",(TRIM(SUBSTITUTE(Addresses!B167,"#",""))))</f>
      </c>
      <c r="D159" s="1">
        <f>IF(Addresses!C167=0,"",(TRIM(SUBSTITUTE(Addresses!C167,"#",""))))</f>
      </c>
      <c r="E159" s="1">
        <f>IF(Addresses!D167=0,"",(TRIM(SUBSTITUTE(Addresses!D167,"#",""))))</f>
      </c>
      <c r="F159" s="1">
        <f>IF(Addresses!E167=0,"",(TRIM(SUBSTITUTE(Addresses!E167,"#",""))))</f>
      </c>
      <c r="G159" s="1">
        <f>IF(Addresses!F167=0,"",(TRIM(SUBSTITUTE(Addresses!F167,"#",""))))</f>
      </c>
      <c r="H159" s="1">
        <f>IF(Addresses!G167=0,"",(TRIM(SUBSTITUTE(Addresses!G167,"#",""))))</f>
      </c>
      <c r="I159" s="1">
        <f>_xlfn.IFERROR(VLOOKUP(Addresses!H167,Parameters!G:H,2,FALSE),UPPER(IF(Addresses!H167=0,"",(TRIM(Addresses!H167)))))</f>
      </c>
      <c r="J159" s="1">
        <f>IF(Addresses!H167=0,"",(LEFT(TRIM(Addresses!I167),5)))</f>
      </c>
      <c r="K159" s="1">
        <f>IF(Addresses!H167=0,"",Parameters!$B$2)</f>
      </c>
      <c r="L159" s="1">
        <f>IF(Addresses!H167=0,"",Parameters!$B$1)</f>
      </c>
      <c r="M159" s="1">
        <f>IF(Addresses!J167=0,"",TRIM((SUBSTITUTE(SUBSTITUTE(SUBSTITUTE(SUBSTITUTE(SUBSTITUTE(Addresses!J167,"(",""),")",""),".",""),"-",""),"#",""))))</f>
      </c>
    </row>
    <row r="160" spans="1:13" ht="15">
      <c r="A160" s="1">
        <f ca="1">IF(Addresses!B168=0,"",(TRIM(LEFT(Addresses!$D$5,5))&amp;"_"&amp;YEAR(TODAY())&amp;"_"&amp;VLOOKUP(MONTH(TODAY()),Parameters!D:E,2,FALSE)&amp;DAY(TODAY())&amp;"_"&amp;TRIM(Addresses!A168)))</f>
      </c>
      <c r="B160" s="1">
        <f>IF(Addresses!B168=0,"","11003_"&amp;TRIM(LOWER(Addresses!$D$6)))</f>
      </c>
      <c r="C160" s="1">
        <f>IF(Addresses!B168=0,"",(TRIM(SUBSTITUTE(Addresses!B168,"#",""))))</f>
      </c>
      <c r="D160" s="1">
        <f>IF(Addresses!C168=0,"",(TRIM(SUBSTITUTE(Addresses!C168,"#",""))))</f>
      </c>
      <c r="E160" s="1">
        <f>IF(Addresses!D168=0,"",(TRIM(SUBSTITUTE(Addresses!D168,"#",""))))</f>
      </c>
      <c r="F160" s="1">
        <f>IF(Addresses!E168=0,"",(TRIM(SUBSTITUTE(Addresses!E168,"#",""))))</f>
      </c>
      <c r="G160" s="1">
        <f>IF(Addresses!F168=0,"",(TRIM(SUBSTITUTE(Addresses!F168,"#",""))))</f>
      </c>
      <c r="H160" s="1">
        <f>IF(Addresses!G168=0,"",(TRIM(SUBSTITUTE(Addresses!G168,"#",""))))</f>
      </c>
      <c r="I160" s="1">
        <f>_xlfn.IFERROR(VLOOKUP(Addresses!H168,Parameters!G:H,2,FALSE),UPPER(IF(Addresses!H168=0,"",(TRIM(Addresses!H168)))))</f>
      </c>
      <c r="J160" s="1">
        <f>IF(Addresses!H168=0,"",(LEFT(TRIM(Addresses!I168),5)))</f>
      </c>
      <c r="K160" s="1">
        <f>IF(Addresses!H168=0,"",Parameters!$B$2)</f>
      </c>
      <c r="L160" s="1">
        <f>IF(Addresses!H168=0,"",Parameters!$B$1)</f>
      </c>
      <c r="M160" s="1">
        <f>IF(Addresses!J168=0,"",TRIM((SUBSTITUTE(SUBSTITUTE(SUBSTITUTE(SUBSTITUTE(SUBSTITUTE(Addresses!J168,"(",""),")",""),".",""),"-",""),"#",""))))</f>
      </c>
    </row>
    <row r="161" spans="1:13" ht="15">
      <c r="A161" s="1">
        <f ca="1">IF(Addresses!B169=0,"",(TRIM(LEFT(Addresses!$D$5,5))&amp;"_"&amp;YEAR(TODAY())&amp;"_"&amp;VLOOKUP(MONTH(TODAY()),Parameters!D:E,2,FALSE)&amp;DAY(TODAY())&amp;"_"&amp;TRIM(Addresses!A169)))</f>
      </c>
      <c r="B161" s="1">
        <f>IF(Addresses!B169=0,"","11003_"&amp;TRIM(LOWER(Addresses!$D$6)))</f>
      </c>
      <c r="C161" s="1">
        <f>IF(Addresses!B169=0,"",(TRIM(SUBSTITUTE(Addresses!B169,"#",""))))</f>
      </c>
      <c r="D161" s="1">
        <f>IF(Addresses!C169=0,"",(TRIM(SUBSTITUTE(Addresses!C169,"#",""))))</f>
      </c>
      <c r="E161" s="1">
        <f>IF(Addresses!D169=0,"",(TRIM(SUBSTITUTE(Addresses!D169,"#",""))))</f>
      </c>
      <c r="F161" s="1">
        <f>IF(Addresses!E169=0,"",(TRIM(SUBSTITUTE(Addresses!E169,"#",""))))</f>
      </c>
      <c r="G161" s="1">
        <f>IF(Addresses!F169=0,"",(TRIM(SUBSTITUTE(Addresses!F169,"#",""))))</f>
      </c>
      <c r="H161" s="1">
        <f>IF(Addresses!G169=0,"",(TRIM(SUBSTITUTE(Addresses!G169,"#",""))))</f>
      </c>
      <c r="I161" s="1">
        <f>_xlfn.IFERROR(VLOOKUP(Addresses!H169,Parameters!G:H,2,FALSE),UPPER(IF(Addresses!H169=0,"",(TRIM(Addresses!H169)))))</f>
      </c>
      <c r="J161" s="1">
        <f>IF(Addresses!H169=0,"",(LEFT(TRIM(Addresses!I169),5)))</f>
      </c>
      <c r="K161" s="1">
        <f>IF(Addresses!H169=0,"",Parameters!$B$2)</f>
      </c>
      <c r="L161" s="1">
        <f>IF(Addresses!H169=0,"",Parameters!$B$1)</f>
      </c>
      <c r="M161" s="1">
        <f>IF(Addresses!J169=0,"",TRIM((SUBSTITUTE(SUBSTITUTE(SUBSTITUTE(SUBSTITUTE(SUBSTITUTE(Addresses!J169,"(",""),")",""),".",""),"-",""),"#",""))))</f>
      </c>
    </row>
    <row r="162" spans="1:13" ht="15">
      <c r="A162" s="1">
        <f ca="1">IF(Addresses!B170=0,"",(TRIM(LEFT(Addresses!$D$5,5))&amp;"_"&amp;YEAR(TODAY())&amp;"_"&amp;VLOOKUP(MONTH(TODAY()),Parameters!D:E,2,FALSE)&amp;DAY(TODAY())&amp;"_"&amp;TRIM(Addresses!A170)))</f>
      </c>
      <c r="B162" s="1">
        <f>IF(Addresses!B170=0,"","11003_"&amp;TRIM(LOWER(Addresses!$D$6)))</f>
      </c>
      <c r="C162" s="1">
        <f>IF(Addresses!B170=0,"",(TRIM(SUBSTITUTE(Addresses!B170,"#",""))))</f>
      </c>
      <c r="D162" s="1">
        <f>IF(Addresses!C170=0,"",(TRIM(SUBSTITUTE(Addresses!C170,"#",""))))</f>
      </c>
      <c r="E162" s="1">
        <f>IF(Addresses!D170=0,"",(TRIM(SUBSTITUTE(Addresses!D170,"#",""))))</f>
      </c>
      <c r="F162" s="1">
        <f>IF(Addresses!E170=0,"",(TRIM(SUBSTITUTE(Addresses!E170,"#",""))))</f>
      </c>
      <c r="G162" s="1">
        <f>IF(Addresses!F170=0,"",(TRIM(SUBSTITUTE(Addresses!F170,"#",""))))</f>
      </c>
      <c r="H162" s="1">
        <f>IF(Addresses!G170=0,"",(TRIM(SUBSTITUTE(Addresses!G170,"#",""))))</f>
      </c>
      <c r="I162" s="1">
        <f>_xlfn.IFERROR(VLOOKUP(Addresses!H170,Parameters!G:H,2,FALSE),UPPER(IF(Addresses!H170=0,"",(TRIM(Addresses!H170)))))</f>
      </c>
      <c r="J162" s="1">
        <f>IF(Addresses!H170=0,"",(LEFT(TRIM(Addresses!I170),5)))</f>
      </c>
      <c r="K162" s="1">
        <f>IF(Addresses!H170=0,"",Parameters!$B$2)</f>
      </c>
      <c r="L162" s="1">
        <f>IF(Addresses!H170=0,"",Parameters!$B$1)</f>
      </c>
      <c r="M162" s="1">
        <f>IF(Addresses!J170=0,"",TRIM((SUBSTITUTE(SUBSTITUTE(SUBSTITUTE(SUBSTITUTE(SUBSTITUTE(Addresses!J170,"(",""),")",""),".",""),"-",""),"#",""))))</f>
      </c>
    </row>
    <row r="163" spans="1:13" ht="15">
      <c r="A163" s="1">
        <f ca="1">IF(Addresses!B171=0,"",(TRIM(LEFT(Addresses!$D$5,5))&amp;"_"&amp;YEAR(TODAY())&amp;"_"&amp;VLOOKUP(MONTH(TODAY()),Parameters!D:E,2,FALSE)&amp;DAY(TODAY())&amp;"_"&amp;TRIM(Addresses!A171)))</f>
      </c>
      <c r="B163" s="1">
        <f>IF(Addresses!B171=0,"","11003_"&amp;TRIM(LOWER(Addresses!$D$6)))</f>
      </c>
      <c r="C163" s="1">
        <f>IF(Addresses!B171=0,"",(TRIM(SUBSTITUTE(Addresses!B171,"#",""))))</f>
      </c>
      <c r="D163" s="1">
        <f>IF(Addresses!C171=0,"",(TRIM(SUBSTITUTE(Addresses!C171,"#",""))))</f>
      </c>
      <c r="E163" s="1">
        <f>IF(Addresses!D171=0,"",(TRIM(SUBSTITUTE(Addresses!D171,"#",""))))</f>
      </c>
      <c r="F163" s="1">
        <f>IF(Addresses!E171=0,"",(TRIM(SUBSTITUTE(Addresses!E171,"#",""))))</f>
      </c>
      <c r="G163" s="1">
        <f>IF(Addresses!F171=0,"",(TRIM(SUBSTITUTE(Addresses!F171,"#",""))))</f>
      </c>
      <c r="H163" s="1">
        <f>IF(Addresses!G171=0,"",(TRIM(SUBSTITUTE(Addresses!G171,"#",""))))</f>
      </c>
      <c r="I163" s="1">
        <f>_xlfn.IFERROR(VLOOKUP(Addresses!H171,Parameters!G:H,2,FALSE),UPPER(IF(Addresses!H171=0,"",(TRIM(Addresses!H171)))))</f>
      </c>
      <c r="J163" s="1">
        <f>IF(Addresses!H171=0,"",(LEFT(TRIM(Addresses!I171),5)))</f>
      </c>
      <c r="K163" s="1">
        <f>IF(Addresses!H171=0,"",Parameters!$B$2)</f>
      </c>
      <c r="L163" s="1">
        <f>IF(Addresses!H171=0,"",Parameters!$B$1)</f>
      </c>
      <c r="M163" s="1">
        <f>IF(Addresses!J171=0,"",TRIM((SUBSTITUTE(SUBSTITUTE(SUBSTITUTE(SUBSTITUTE(SUBSTITUTE(Addresses!J171,"(",""),")",""),".",""),"-",""),"#",""))))</f>
      </c>
    </row>
    <row r="164" spans="1:13" ht="15">
      <c r="A164" s="1">
        <f ca="1">IF(Addresses!B172=0,"",(TRIM(LEFT(Addresses!$D$5,5))&amp;"_"&amp;YEAR(TODAY())&amp;"_"&amp;VLOOKUP(MONTH(TODAY()),Parameters!D:E,2,FALSE)&amp;DAY(TODAY())&amp;"_"&amp;TRIM(Addresses!A172)))</f>
      </c>
      <c r="B164" s="1">
        <f>IF(Addresses!B172=0,"","11003_"&amp;TRIM(LOWER(Addresses!$D$6)))</f>
      </c>
      <c r="C164" s="1">
        <f>IF(Addresses!B172=0,"",(TRIM(SUBSTITUTE(Addresses!B172,"#",""))))</f>
      </c>
      <c r="D164" s="1">
        <f>IF(Addresses!C172=0,"",(TRIM(SUBSTITUTE(Addresses!C172,"#",""))))</f>
      </c>
      <c r="E164" s="1">
        <f>IF(Addresses!D172=0,"",(TRIM(SUBSTITUTE(Addresses!D172,"#",""))))</f>
      </c>
      <c r="F164" s="1">
        <f>IF(Addresses!E172=0,"",(TRIM(SUBSTITUTE(Addresses!E172,"#",""))))</f>
      </c>
      <c r="G164" s="1">
        <f>IF(Addresses!F172=0,"",(TRIM(SUBSTITUTE(Addresses!F172,"#",""))))</f>
      </c>
      <c r="H164" s="1">
        <f>IF(Addresses!G172=0,"",(TRIM(SUBSTITUTE(Addresses!G172,"#",""))))</f>
      </c>
      <c r="I164" s="1">
        <f>_xlfn.IFERROR(VLOOKUP(Addresses!H172,Parameters!G:H,2,FALSE),UPPER(IF(Addresses!H172=0,"",(TRIM(Addresses!H172)))))</f>
      </c>
      <c r="J164" s="1">
        <f>IF(Addresses!H172=0,"",(LEFT(TRIM(Addresses!I172),5)))</f>
      </c>
      <c r="K164" s="1">
        <f>IF(Addresses!H172=0,"",Parameters!$B$2)</f>
      </c>
      <c r="L164" s="1">
        <f>IF(Addresses!H172=0,"",Parameters!$B$1)</f>
      </c>
      <c r="M164" s="1">
        <f>IF(Addresses!J172=0,"",TRIM((SUBSTITUTE(SUBSTITUTE(SUBSTITUTE(SUBSTITUTE(SUBSTITUTE(Addresses!J172,"(",""),")",""),".",""),"-",""),"#",""))))</f>
      </c>
    </row>
    <row r="165" spans="1:13" ht="15">
      <c r="A165" s="1">
        <f ca="1">IF(Addresses!B173=0,"",(TRIM(LEFT(Addresses!$D$5,5))&amp;"_"&amp;YEAR(TODAY())&amp;"_"&amp;VLOOKUP(MONTH(TODAY()),Parameters!D:E,2,FALSE)&amp;DAY(TODAY())&amp;"_"&amp;TRIM(Addresses!A173)))</f>
      </c>
      <c r="B165" s="1">
        <f>IF(Addresses!B173=0,"","11003_"&amp;TRIM(LOWER(Addresses!$D$6)))</f>
      </c>
      <c r="C165" s="1">
        <f>IF(Addresses!B173=0,"",(TRIM(SUBSTITUTE(Addresses!B173,"#",""))))</f>
      </c>
      <c r="D165" s="1">
        <f>IF(Addresses!C173=0,"",(TRIM(SUBSTITUTE(Addresses!C173,"#",""))))</f>
      </c>
      <c r="E165" s="1">
        <f>IF(Addresses!D173=0,"",(TRIM(SUBSTITUTE(Addresses!D173,"#",""))))</f>
      </c>
      <c r="F165" s="1">
        <f>IF(Addresses!E173=0,"",(TRIM(SUBSTITUTE(Addresses!E173,"#",""))))</f>
      </c>
      <c r="G165" s="1">
        <f>IF(Addresses!F173=0,"",(TRIM(SUBSTITUTE(Addresses!F173,"#",""))))</f>
      </c>
      <c r="H165" s="1">
        <f>IF(Addresses!G173=0,"",(TRIM(SUBSTITUTE(Addresses!G173,"#",""))))</f>
      </c>
      <c r="I165" s="1">
        <f>_xlfn.IFERROR(VLOOKUP(Addresses!H173,Parameters!G:H,2,FALSE),UPPER(IF(Addresses!H173=0,"",(TRIM(Addresses!H173)))))</f>
      </c>
      <c r="J165" s="1">
        <f>IF(Addresses!H173=0,"",(LEFT(TRIM(Addresses!I173),5)))</f>
      </c>
      <c r="K165" s="1">
        <f>IF(Addresses!H173=0,"",Parameters!$B$2)</f>
      </c>
      <c r="L165" s="1">
        <f>IF(Addresses!H173=0,"",Parameters!$B$1)</f>
      </c>
      <c r="M165" s="1">
        <f>IF(Addresses!J173=0,"",TRIM((SUBSTITUTE(SUBSTITUTE(SUBSTITUTE(SUBSTITUTE(SUBSTITUTE(Addresses!J173,"(",""),")",""),".",""),"-",""),"#",""))))</f>
      </c>
    </row>
    <row r="166" spans="1:13" ht="15">
      <c r="A166" s="1">
        <f ca="1">IF(Addresses!B174=0,"",(TRIM(LEFT(Addresses!$D$5,5))&amp;"_"&amp;YEAR(TODAY())&amp;"_"&amp;VLOOKUP(MONTH(TODAY()),Parameters!D:E,2,FALSE)&amp;DAY(TODAY())&amp;"_"&amp;TRIM(Addresses!A174)))</f>
      </c>
      <c r="B166" s="1">
        <f>IF(Addresses!B174=0,"","11003_"&amp;TRIM(LOWER(Addresses!$D$6)))</f>
      </c>
      <c r="C166" s="1">
        <f>IF(Addresses!B174=0,"",(TRIM(SUBSTITUTE(Addresses!B174,"#",""))))</f>
      </c>
      <c r="D166" s="1">
        <f>IF(Addresses!C174=0,"",(TRIM(SUBSTITUTE(Addresses!C174,"#",""))))</f>
      </c>
      <c r="E166" s="1">
        <f>IF(Addresses!D174=0,"",(TRIM(SUBSTITUTE(Addresses!D174,"#",""))))</f>
      </c>
      <c r="F166" s="1">
        <f>IF(Addresses!E174=0,"",(TRIM(SUBSTITUTE(Addresses!E174,"#",""))))</f>
      </c>
      <c r="G166" s="1">
        <f>IF(Addresses!F174=0,"",(TRIM(SUBSTITUTE(Addresses!F174,"#",""))))</f>
      </c>
      <c r="H166" s="1">
        <f>IF(Addresses!G174=0,"",(TRIM(SUBSTITUTE(Addresses!G174,"#",""))))</f>
      </c>
      <c r="I166" s="1">
        <f>_xlfn.IFERROR(VLOOKUP(Addresses!H174,Parameters!G:H,2,FALSE),UPPER(IF(Addresses!H174=0,"",(TRIM(Addresses!H174)))))</f>
      </c>
      <c r="J166" s="1">
        <f>IF(Addresses!H174=0,"",(LEFT(TRIM(Addresses!I174),5)))</f>
      </c>
      <c r="K166" s="1">
        <f>IF(Addresses!H174=0,"",Parameters!$B$2)</f>
      </c>
      <c r="L166" s="1">
        <f>IF(Addresses!H174=0,"",Parameters!$B$1)</f>
      </c>
      <c r="M166" s="1">
        <f>IF(Addresses!J174=0,"",TRIM((SUBSTITUTE(SUBSTITUTE(SUBSTITUTE(SUBSTITUTE(SUBSTITUTE(Addresses!J174,"(",""),")",""),".",""),"-",""),"#",""))))</f>
      </c>
    </row>
    <row r="167" spans="1:13" ht="15">
      <c r="A167" s="1">
        <f ca="1">IF(Addresses!B175=0,"",(TRIM(LEFT(Addresses!$D$5,5))&amp;"_"&amp;YEAR(TODAY())&amp;"_"&amp;VLOOKUP(MONTH(TODAY()),Parameters!D:E,2,FALSE)&amp;DAY(TODAY())&amp;"_"&amp;TRIM(Addresses!A175)))</f>
      </c>
      <c r="B167" s="1">
        <f>IF(Addresses!B175=0,"","11003_"&amp;TRIM(LOWER(Addresses!$D$6)))</f>
      </c>
      <c r="C167" s="1">
        <f>IF(Addresses!B175=0,"",(TRIM(SUBSTITUTE(Addresses!B175,"#",""))))</f>
      </c>
      <c r="D167" s="1">
        <f>IF(Addresses!C175=0,"",(TRIM(SUBSTITUTE(Addresses!C175,"#",""))))</f>
      </c>
      <c r="E167" s="1">
        <f>IF(Addresses!D175=0,"",(TRIM(SUBSTITUTE(Addresses!D175,"#",""))))</f>
      </c>
      <c r="F167" s="1">
        <f>IF(Addresses!E175=0,"",(TRIM(SUBSTITUTE(Addresses!E175,"#",""))))</f>
      </c>
      <c r="G167" s="1">
        <f>IF(Addresses!F175=0,"",(TRIM(SUBSTITUTE(Addresses!F175,"#",""))))</f>
      </c>
      <c r="H167" s="1">
        <f>IF(Addresses!G175=0,"",(TRIM(SUBSTITUTE(Addresses!G175,"#",""))))</f>
      </c>
      <c r="I167" s="1">
        <f>_xlfn.IFERROR(VLOOKUP(Addresses!H175,Parameters!G:H,2,FALSE),UPPER(IF(Addresses!H175=0,"",(TRIM(Addresses!H175)))))</f>
      </c>
      <c r="J167" s="1">
        <f>IF(Addresses!H175=0,"",(LEFT(TRIM(Addresses!I175),5)))</f>
      </c>
      <c r="K167" s="1">
        <f>IF(Addresses!H175=0,"",Parameters!$B$2)</f>
      </c>
      <c r="L167" s="1">
        <f>IF(Addresses!H175=0,"",Parameters!$B$1)</f>
      </c>
      <c r="M167" s="1">
        <f>IF(Addresses!J175=0,"",TRIM((SUBSTITUTE(SUBSTITUTE(SUBSTITUTE(SUBSTITUTE(SUBSTITUTE(Addresses!J175,"(",""),")",""),".",""),"-",""),"#",""))))</f>
      </c>
    </row>
    <row r="168" spans="1:13" ht="15">
      <c r="A168" s="1">
        <f ca="1">IF(Addresses!B176=0,"",(TRIM(LEFT(Addresses!$D$5,5))&amp;"_"&amp;YEAR(TODAY())&amp;"_"&amp;VLOOKUP(MONTH(TODAY()),Parameters!D:E,2,FALSE)&amp;DAY(TODAY())&amp;"_"&amp;TRIM(Addresses!A176)))</f>
      </c>
      <c r="B168" s="1">
        <f>IF(Addresses!B176=0,"","11003_"&amp;TRIM(LOWER(Addresses!$D$6)))</f>
      </c>
      <c r="C168" s="1">
        <f>IF(Addresses!B176=0,"",(TRIM(SUBSTITUTE(Addresses!B176,"#",""))))</f>
      </c>
      <c r="D168" s="1">
        <f>IF(Addresses!C176=0,"",(TRIM(SUBSTITUTE(Addresses!C176,"#",""))))</f>
      </c>
      <c r="E168" s="1">
        <f>IF(Addresses!D176=0,"",(TRIM(SUBSTITUTE(Addresses!D176,"#",""))))</f>
      </c>
      <c r="F168" s="1">
        <f>IF(Addresses!E176=0,"",(TRIM(SUBSTITUTE(Addresses!E176,"#",""))))</f>
      </c>
      <c r="G168" s="1">
        <f>IF(Addresses!F176=0,"",(TRIM(SUBSTITUTE(Addresses!F176,"#",""))))</f>
      </c>
      <c r="H168" s="1">
        <f>IF(Addresses!G176=0,"",(TRIM(SUBSTITUTE(Addresses!G176,"#",""))))</f>
      </c>
      <c r="I168" s="1">
        <f>_xlfn.IFERROR(VLOOKUP(Addresses!H176,Parameters!G:H,2,FALSE),UPPER(IF(Addresses!H176=0,"",(TRIM(Addresses!H176)))))</f>
      </c>
      <c r="J168" s="1">
        <f>IF(Addresses!H176=0,"",(LEFT(TRIM(Addresses!I176),5)))</f>
      </c>
      <c r="K168" s="1">
        <f>IF(Addresses!H176=0,"",Parameters!$B$2)</f>
      </c>
      <c r="L168" s="1">
        <f>IF(Addresses!H176=0,"",Parameters!$B$1)</f>
      </c>
      <c r="M168" s="1">
        <f>IF(Addresses!J176=0,"",TRIM((SUBSTITUTE(SUBSTITUTE(SUBSTITUTE(SUBSTITUTE(SUBSTITUTE(Addresses!J176,"(",""),")",""),".",""),"-",""),"#",""))))</f>
      </c>
    </row>
    <row r="169" spans="1:13" ht="15">
      <c r="A169" s="1">
        <f ca="1">IF(Addresses!B177=0,"",(TRIM(LEFT(Addresses!$D$5,5))&amp;"_"&amp;YEAR(TODAY())&amp;"_"&amp;VLOOKUP(MONTH(TODAY()),Parameters!D:E,2,FALSE)&amp;DAY(TODAY())&amp;"_"&amp;TRIM(Addresses!A177)))</f>
      </c>
      <c r="B169" s="1">
        <f>IF(Addresses!B177=0,"","11003_"&amp;TRIM(LOWER(Addresses!$D$6)))</f>
      </c>
      <c r="C169" s="1">
        <f>IF(Addresses!B177=0,"",(TRIM(SUBSTITUTE(Addresses!B177,"#",""))))</f>
      </c>
      <c r="D169" s="1">
        <f>IF(Addresses!C177=0,"",(TRIM(SUBSTITUTE(Addresses!C177,"#",""))))</f>
      </c>
      <c r="E169" s="1">
        <f>IF(Addresses!D177=0,"",(TRIM(SUBSTITUTE(Addresses!D177,"#",""))))</f>
      </c>
      <c r="F169" s="1">
        <f>IF(Addresses!E177=0,"",(TRIM(SUBSTITUTE(Addresses!E177,"#",""))))</f>
      </c>
      <c r="G169" s="1">
        <f>IF(Addresses!F177=0,"",(TRIM(SUBSTITUTE(Addresses!F177,"#",""))))</f>
      </c>
      <c r="H169" s="1">
        <f>IF(Addresses!G177=0,"",(TRIM(SUBSTITUTE(Addresses!G177,"#",""))))</f>
      </c>
      <c r="I169" s="1">
        <f>_xlfn.IFERROR(VLOOKUP(Addresses!H177,Parameters!G:H,2,FALSE),UPPER(IF(Addresses!H177=0,"",(TRIM(Addresses!H177)))))</f>
      </c>
      <c r="J169" s="1">
        <f>IF(Addresses!H177=0,"",(LEFT(TRIM(Addresses!I177),5)))</f>
      </c>
      <c r="K169" s="1">
        <f>IF(Addresses!H177=0,"",Parameters!$B$2)</f>
      </c>
      <c r="L169" s="1">
        <f>IF(Addresses!H177=0,"",Parameters!$B$1)</f>
      </c>
      <c r="M169" s="1">
        <f>IF(Addresses!J177=0,"",TRIM((SUBSTITUTE(SUBSTITUTE(SUBSTITUTE(SUBSTITUTE(SUBSTITUTE(Addresses!J177,"(",""),")",""),".",""),"-",""),"#",""))))</f>
      </c>
    </row>
    <row r="170" spans="1:13" ht="15">
      <c r="A170" s="1">
        <f ca="1">IF(Addresses!B178=0,"",(TRIM(LEFT(Addresses!$D$5,5))&amp;"_"&amp;YEAR(TODAY())&amp;"_"&amp;VLOOKUP(MONTH(TODAY()),Parameters!D:E,2,FALSE)&amp;DAY(TODAY())&amp;"_"&amp;TRIM(Addresses!A178)))</f>
      </c>
      <c r="B170" s="1">
        <f>IF(Addresses!B178=0,"","11003_"&amp;TRIM(LOWER(Addresses!$D$6)))</f>
      </c>
      <c r="C170" s="1">
        <f>IF(Addresses!B178=0,"",(TRIM(SUBSTITUTE(Addresses!B178,"#",""))))</f>
      </c>
      <c r="D170" s="1">
        <f>IF(Addresses!C178=0,"",(TRIM(SUBSTITUTE(Addresses!C178,"#",""))))</f>
      </c>
      <c r="E170" s="1">
        <f>IF(Addresses!D178=0,"",(TRIM(SUBSTITUTE(Addresses!D178,"#",""))))</f>
      </c>
      <c r="F170" s="1">
        <f>IF(Addresses!E178=0,"",(TRIM(SUBSTITUTE(Addresses!E178,"#",""))))</f>
      </c>
      <c r="G170" s="1">
        <f>IF(Addresses!F178=0,"",(TRIM(SUBSTITUTE(Addresses!F178,"#",""))))</f>
      </c>
      <c r="H170" s="1">
        <f>IF(Addresses!G178=0,"",(TRIM(SUBSTITUTE(Addresses!G178,"#",""))))</f>
      </c>
      <c r="I170" s="1">
        <f>_xlfn.IFERROR(VLOOKUP(Addresses!H178,Parameters!G:H,2,FALSE),UPPER(IF(Addresses!H178=0,"",(TRIM(Addresses!H178)))))</f>
      </c>
      <c r="J170" s="1">
        <f>IF(Addresses!H178=0,"",(LEFT(TRIM(Addresses!I178),5)))</f>
      </c>
      <c r="K170" s="1">
        <f>IF(Addresses!H178=0,"",Parameters!$B$2)</f>
      </c>
      <c r="L170" s="1">
        <f>IF(Addresses!H178=0,"",Parameters!$B$1)</f>
      </c>
      <c r="M170" s="1">
        <f>IF(Addresses!J178=0,"",TRIM((SUBSTITUTE(SUBSTITUTE(SUBSTITUTE(SUBSTITUTE(SUBSTITUTE(Addresses!J178,"(",""),")",""),".",""),"-",""),"#",""))))</f>
      </c>
    </row>
    <row r="171" spans="1:13" ht="15">
      <c r="A171" s="1">
        <f ca="1">IF(Addresses!B179=0,"",(TRIM(LEFT(Addresses!$D$5,5))&amp;"_"&amp;YEAR(TODAY())&amp;"_"&amp;VLOOKUP(MONTH(TODAY()),Parameters!D:E,2,FALSE)&amp;DAY(TODAY())&amp;"_"&amp;TRIM(Addresses!A179)))</f>
      </c>
      <c r="B171" s="1">
        <f>IF(Addresses!B179=0,"","11003_"&amp;TRIM(LOWER(Addresses!$D$6)))</f>
      </c>
      <c r="C171" s="1">
        <f>IF(Addresses!B179=0,"",(TRIM(SUBSTITUTE(Addresses!B179,"#",""))))</f>
      </c>
      <c r="D171" s="1">
        <f>IF(Addresses!C179=0,"",(TRIM(SUBSTITUTE(Addresses!C179,"#",""))))</f>
      </c>
      <c r="E171" s="1">
        <f>IF(Addresses!D179=0,"",(TRIM(SUBSTITUTE(Addresses!D179,"#",""))))</f>
      </c>
      <c r="F171" s="1">
        <f>IF(Addresses!E179=0,"",(TRIM(SUBSTITUTE(Addresses!E179,"#",""))))</f>
      </c>
      <c r="G171" s="1">
        <f>IF(Addresses!F179=0,"",(TRIM(SUBSTITUTE(Addresses!F179,"#",""))))</f>
      </c>
      <c r="H171" s="1">
        <f>IF(Addresses!G179=0,"",(TRIM(SUBSTITUTE(Addresses!G179,"#",""))))</f>
      </c>
      <c r="I171" s="1">
        <f>_xlfn.IFERROR(VLOOKUP(Addresses!H179,Parameters!G:H,2,FALSE),UPPER(IF(Addresses!H179=0,"",(TRIM(Addresses!H179)))))</f>
      </c>
      <c r="J171" s="1">
        <f>IF(Addresses!H179=0,"",(LEFT(TRIM(Addresses!I179),5)))</f>
      </c>
      <c r="K171" s="1">
        <f>IF(Addresses!H179=0,"",Parameters!$B$2)</f>
      </c>
      <c r="L171" s="1">
        <f>IF(Addresses!H179=0,"",Parameters!$B$1)</f>
      </c>
      <c r="M171" s="1">
        <f>IF(Addresses!J179=0,"",TRIM((SUBSTITUTE(SUBSTITUTE(SUBSTITUTE(SUBSTITUTE(SUBSTITUTE(Addresses!J179,"(",""),")",""),".",""),"-",""),"#",""))))</f>
      </c>
    </row>
    <row r="172" spans="1:13" ht="15">
      <c r="A172" s="1">
        <f ca="1">IF(Addresses!B180=0,"",(TRIM(LEFT(Addresses!$D$5,5))&amp;"_"&amp;YEAR(TODAY())&amp;"_"&amp;VLOOKUP(MONTH(TODAY()),Parameters!D:E,2,FALSE)&amp;DAY(TODAY())&amp;"_"&amp;TRIM(Addresses!A180)))</f>
      </c>
      <c r="B172" s="1">
        <f>IF(Addresses!B180=0,"","11003_"&amp;TRIM(LOWER(Addresses!$D$6)))</f>
      </c>
      <c r="C172" s="1">
        <f>IF(Addresses!B180=0,"",(TRIM(SUBSTITUTE(Addresses!B180,"#",""))))</f>
      </c>
      <c r="D172" s="1">
        <f>IF(Addresses!C180=0,"",(TRIM(SUBSTITUTE(Addresses!C180,"#",""))))</f>
      </c>
      <c r="E172" s="1">
        <f>IF(Addresses!D180=0,"",(TRIM(SUBSTITUTE(Addresses!D180,"#",""))))</f>
      </c>
      <c r="F172" s="1">
        <f>IF(Addresses!E180=0,"",(TRIM(SUBSTITUTE(Addresses!E180,"#",""))))</f>
      </c>
      <c r="G172" s="1">
        <f>IF(Addresses!F180=0,"",(TRIM(SUBSTITUTE(Addresses!F180,"#",""))))</f>
      </c>
      <c r="H172" s="1">
        <f>IF(Addresses!G180=0,"",(TRIM(SUBSTITUTE(Addresses!G180,"#",""))))</f>
      </c>
      <c r="I172" s="1">
        <f>_xlfn.IFERROR(VLOOKUP(Addresses!H180,Parameters!G:H,2,FALSE),UPPER(IF(Addresses!H180=0,"",(TRIM(Addresses!H180)))))</f>
      </c>
      <c r="J172" s="1">
        <f>IF(Addresses!H180=0,"",(LEFT(TRIM(Addresses!I180),5)))</f>
      </c>
      <c r="K172" s="1">
        <f>IF(Addresses!H180=0,"",Parameters!$B$2)</f>
      </c>
      <c r="L172" s="1">
        <f>IF(Addresses!H180=0,"",Parameters!$B$1)</f>
      </c>
      <c r="M172" s="1">
        <f>IF(Addresses!J180=0,"",TRIM((SUBSTITUTE(SUBSTITUTE(SUBSTITUTE(SUBSTITUTE(SUBSTITUTE(Addresses!J180,"(",""),")",""),".",""),"-",""),"#",""))))</f>
      </c>
    </row>
    <row r="173" spans="1:13" ht="15">
      <c r="A173" s="1">
        <f ca="1">IF(Addresses!B181=0,"",(TRIM(LEFT(Addresses!$D$5,5))&amp;"_"&amp;YEAR(TODAY())&amp;"_"&amp;VLOOKUP(MONTH(TODAY()),Parameters!D:E,2,FALSE)&amp;DAY(TODAY())&amp;"_"&amp;TRIM(Addresses!A181)))</f>
      </c>
      <c r="B173" s="1">
        <f>IF(Addresses!B181=0,"","11003_"&amp;TRIM(LOWER(Addresses!$D$6)))</f>
      </c>
      <c r="C173" s="1">
        <f>IF(Addresses!B181=0,"",(TRIM(SUBSTITUTE(Addresses!B181,"#",""))))</f>
      </c>
      <c r="D173" s="1">
        <f>IF(Addresses!C181=0,"",(TRIM(SUBSTITUTE(Addresses!C181,"#",""))))</f>
      </c>
      <c r="E173" s="1">
        <f>IF(Addresses!D181=0,"",(TRIM(SUBSTITUTE(Addresses!D181,"#",""))))</f>
      </c>
      <c r="F173" s="1">
        <f>IF(Addresses!E181=0,"",(TRIM(SUBSTITUTE(Addresses!E181,"#",""))))</f>
      </c>
      <c r="G173" s="1">
        <f>IF(Addresses!F181=0,"",(TRIM(SUBSTITUTE(Addresses!F181,"#",""))))</f>
      </c>
      <c r="H173" s="1">
        <f>IF(Addresses!G181=0,"",(TRIM(SUBSTITUTE(Addresses!G181,"#",""))))</f>
      </c>
      <c r="I173" s="1">
        <f>_xlfn.IFERROR(VLOOKUP(Addresses!H181,Parameters!G:H,2,FALSE),UPPER(IF(Addresses!H181=0,"",(TRIM(Addresses!H181)))))</f>
      </c>
      <c r="J173" s="1">
        <f>IF(Addresses!H181=0,"",(LEFT(TRIM(Addresses!I181),5)))</f>
      </c>
      <c r="K173" s="1">
        <f>IF(Addresses!H181=0,"",Parameters!$B$2)</f>
      </c>
      <c r="L173" s="1">
        <f>IF(Addresses!H181=0,"",Parameters!$B$1)</f>
      </c>
      <c r="M173" s="1">
        <f>IF(Addresses!J181=0,"",TRIM((SUBSTITUTE(SUBSTITUTE(SUBSTITUTE(SUBSTITUTE(SUBSTITUTE(Addresses!J181,"(",""),")",""),".",""),"-",""),"#",""))))</f>
      </c>
    </row>
    <row r="174" spans="1:13" ht="15">
      <c r="A174" s="1">
        <f ca="1">IF(Addresses!B182=0,"",(TRIM(LEFT(Addresses!$D$5,5))&amp;"_"&amp;YEAR(TODAY())&amp;"_"&amp;VLOOKUP(MONTH(TODAY()),Parameters!D:E,2,FALSE)&amp;DAY(TODAY())&amp;"_"&amp;TRIM(Addresses!A182)))</f>
      </c>
      <c r="B174" s="1">
        <f>IF(Addresses!B182=0,"","11003_"&amp;TRIM(LOWER(Addresses!$D$6)))</f>
      </c>
      <c r="C174" s="1">
        <f>IF(Addresses!B182=0,"",(TRIM(SUBSTITUTE(Addresses!B182,"#",""))))</f>
      </c>
      <c r="D174" s="1">
        <f>IF(Addresses!C182=0,"",(TRIM(SUBSTITUTE(Addresses!C182,"#",""))))</f>
      </c>
      <c r="E174" s="1">
        <f>IF(Addresses!D182=0,"",(TRIM(SUBSTITUTE(Addresses!D182,"#",""))))</f>
      </c>
      <c r="F174" s="1">
        <f>IF(Addresses!E182=0,"",(TRIM(SUBSTITUTE(Addresses!E182,"#",""))))</f>
      </c>
      <c r="G174" s="1">
        <f>IF(Addresses!F182=0,"",(TRIM(SUBSTITUTE(Addresses!F182,"#",""))))</f>
      </c>
      <c r="H174" s="1">
        <f>IF(Addresses!G182=0,"",(TRIM(SUBSTITUTE(Addresses!G182,"#",""))))</f>
      </c>
      <c r="I174" s="1">
        <f>_xlfn.IFERROR(VLOOKUP(Addresses!H182,Parameters!G:H,2,FALSE),UPPER(IF(Addresses!H182=0,"",(TRIM(Addresses!H182)))))</f>
      </c>
      <c r="J174" s="1">
        <f>IF(Addresses!H182=0,"",(LEFT(TRIM(Addresses!I182),5)))</f>
      </c>
      <c r="K174" s="1">
        <f>IF(Addresses!H182=0,"",Parameters!$B$2)</f>
      </c>
      <c r="L174" s="1">
        <f>IF(Addresses!H182=0,"",Parameters!$B$1)</f>
      </c>
      <c r="M174" s="1">
        <f>IF(Addresses!J182=0,"",TRIM((SUBSTITUTE(SUBSTITUTE(SUBSTITUTE(SUBSTITUTE(SUBSTITUTE(Addresses!J182,"(",""),")",""),".",""),"-",""),"#",""))))</f>
      </c>
    </row>
    <row r="175" spans="1:13" ht="15">
      <c r="A175" s="1">
        <f ca="1">IF(Addresses!B183=0,"",(TRIM(LEFT(Addresses!$D$5,5))&amp;"_"&amp;YEAR(TODAY())&amp;"_"&amp;VLOOKUP(MONTH(TODAY()),Parameters!D:E,2,FALSE)&amp;DAY(TODAY())&amp;"_"&amp;TRIM(Addresses!A183)))</f>
      </c>
      <c r="B175" s="1">
        <f>IF(Addresses!B183=0,"","11003_"&amp;TRIM(LOWER(Addresses!$D$6)))</f>
      </c>
      <c r="C175" s="1">
        <f>IF(Addresses!B183=0,"",(TRIM(SUBSTITUTE(Addresses!B183,"#",""))))</f>
      </c>
      <c r="D175" s="1">
        <f>IF(Addresses!C183=0,"",(TRIM(SUBSTITUTE(Addresses!C183,"#",""))))</f>
      </c>
      <c r="E175" s="1">
        <f>IF(Addresses!D183=0,"",(TRIM(SUBSTITUTE(Addresses!D183,"#",""))))</f>
      </c>
      <c r="F175" s="1">
        <f>IF(Addresses!E183=0,"",(TRIM(SUBSTITUTE(Addresses!E183,"#",""))))</f>
      </c>
      <c r="G175" s="1">
        <f>IF(Addresses!F183=0,"",(TRIM(SUBSTITUTE(Addresses!F183,"#",""))))</f>
      </c>
      <c r="H175" s="1">
        <f>IF(Addresses!G183=0,"",(TRIM(SUBSTITUTE(Addresses!G183,"#",""))))</f>
      </c>
      <c r="I175" s="1">
        <f>_xlfn.IFERROR(VLOOKUP(Addresses!H183,Parameters!G:H,2,FALSE),UPPER(IF(Addresses!H183=0,"",(TRIM(Addresses!H183)))))</f>
      </c>
      <c r="J175" s="1">
        <f>IF(Addresses!H183=0,"",(LEFT(TRIM(Addresses!I183),5)))</f>
      </c>
      <c r="K175" s="1">
        <f>IF(Addresses!H183=0,"",Parameters!$B$2)</f>
      </c>
      <c r="L175" s="1">
        <f>IF(Addresses!H183=0,"",Parameters!$B$1)</f>
      </c>
      <c r="M175" s="1">
        <f>IF(Addresses!J183=0,"",TRIM((SUBSTITUTE(SUBSTITUTE(SUBSTITUTE(SUBSTITUTE(SUBSTITUTE(Addresses!J183,"(",""),")",""),".",""),"-",""),"#",""))))</f>
      </c>
    </row>
    <row r="176" spans="1:13" ht="15">
      <c r="A176" s="1">
        <f ca="1">IF(Addresses!B184=0,"",(TRIM(LEFT(Addresses!$D$5,5))&amp;"_"&amp;YEAR(TODAY())&amp;"_"&amp;VLOOKUP(MONTH(TODAY()),Parameters!D:E,2,FALSE)&amp;DAY(TODAY())&amp;"_"&amp;TRIM(Addresses!A184)))</f>
      </c>
      <c r="B176" s="1">
        <f>IF(Addresses!B184=0,"","11003_"&amp;TRIM(LOWER(Addresses!$D$6)))</f>
      </c>
      <c r="C176" s="1">
        <f>IF(Addresses!B184=0,"",(TRIM(SUBSTITUTE(Addresses!B184,"#",""))))</f>
      </c>
      <c r="D176" s="1">
        <f>IF(Addresses!C184=0,"",(TRIM(SUBSTITUTE(Addresses!C184,"#",""))))</f>
      </c>
      <c r="E176" s="1">
        <f>IF(Addresses!D184=0,"",(TRIM(SUBSTITUTE(Addresses!D184,"#",""))))</f>
      </c>
      <c r="F176" s="1">
        <f>IF(Addresses!E184=0,"",(TRIM(SUBSTITUTE(Addresses!E184,"#",""))))</f>
      </c>
      <c r="G176" s="1">
        <f>IF(Addresses!F184=0,"",(TRIM(SUBSTITUTE(Addresses!F184,"#",""))))</f>
      </c>
      <c r="H176" s="1">
        <f>IF(Addresses!G184=0,"",(TRIM(SUBSTITUTE(Addresses!G184,"#",""))))</f>
      </c>
      <c r="I176" s="1">
        <f>_xlfn.IFERROR(VLOOKUP(Addresses!H184,Parameters!G:H,2,FALSE),UPPER(IF(Addresses!H184=0,"",(TRIM(Addresses!H184)))))</f>
      </c>
      <c r="J176" s="1">
        <f>IF(Addresses!H184=0,"",(LEFT(TRIM(Addresses!I184),5)))</f>
      </c>
      <c r="K176" s="1">
        <f>IF(Addresses!H184=0,"",Parameters!$B$2)</f>
      </c>
      <c r="L176" s="1">
        <f>IF(Addresses!H184=0,"",Parameters!$B$1)</f>
      </c>
      <c r="M176" s="1">
        <f>IF(Addresses!J184=0,"",TRIM((SUBSTITUTE(SUBSTITUTE(SUBSTITUTE(SUBSTITUTE(SUBSTITUTE(Addresses!J184,"(",""),")",""),".",""),"-",""),"#",""))))</f>
      </c>
    </row>
    <row r="177" spans="1:13" ht="15">
      <c r="A177" s="1">
        <f ca="1">IF(Addresses!B185=0,"",(TRIM(LEFT(Addresses!$D$5,5))&amp;"_"&amp;YEAR(TODAY())&amp;"_"&amp;VLOOKUP(MONTH(TODAY()),Parameters!D:E,2,FALSE)&amp;DAY(TODAY())&amp;"_"&amp;TRIM(Addresses!A185)))</f>
      </c>
      <c r="B177" s="1">
        <f>IF(Addresses!B185=0,"","11003_"&amp;TRIM(LOWER(Addresses!$D$6)))</f>
      </c>
      <c r="C177" s="1">
        <f>IF(Addresses!B185=0,"",(TRIM(SUBSTITUTE(Addresses!B185,"#",""))))</f>
      </c>
      <c r="D177" s="1">
        <f>IF(Addresses!C185=0,"",(TRIM(SUBSTITUTE(Addresses!C185,"#",""))))</f>
      </c>
      <c r="E177" s="1">
        <f>IF(Addresses!D185=0,"",(TRIM(SUBSTITUTE(Addresses!D185,"#",""))))</f>
      </c>
      <c r="F177" s="1">
        <f>IF(Addresses!E185=0,"",(TRIM(SUBSTITUTE(Addresses!E185,"#",""))))</f>
      </c>
      <c r="G177" s="1">
        <f>IF(Addresses!F185=0,"",(TRIM(SUBSTITUTE(Addresses!F185,"#",""))))</f>
      </c>
      <c r="H177" s="1">
        <f>IF(Addresses!G185=0,"",(TRIM(SUBSTITUTE(Addresses!G185,"#",""))))</f>
      </c>
      <c r="I177" s="1">
        <f>_xlfn.IFERROR(VLOOKUP(Addresses!H185,Parameters!G:H,2,FALSE),UPPER(IF(Addresses!H185=0,"",(TRIM(Addresses!H185)))))</f>
      </c>
      <c r="J177" s="1">
        <f>IF(Addresses!H185=0,"",(LEFT(TRIM(Addresses!I185),5)))</f>
      </c>
      <c r="K177" s="1">
        <f>IF(Addresses!H185=0,"",Parameters!$B$2)</f>
      </c>
      <c r="L177" s="1">
        <f>IF(Addresses!H185=0,"",Parameters!$B$1)</f>
      </c>
      <c r="M177" s="1">
        <f>IF(Addresses!J185=0,"",TRIM((SUBSTITUTE(SUBSTITUTE(SUBSTITUTE(SUBSTITUTE(SUBSTITUTE(Addresses!J185,"(",""),")",""),".",""),"-",""),"#",""))))</f>
      </c>
    </row>
    <row r="178" spans="1:13" ht="15">
      <c r="A178" s="1">
        <f ca="1">IF(Addresses!B186=0,"",(TRIM(LEFT(Addresses!$D$5,5))&amp;"_"&amp;YEAR(TODAY())&amp;"_"&amp;VLOOKUP(MONTH(TODAY()),Parameters!D:E,2,FALSE)&amp;DAY(TODAY())&amp;"_"&amp;TRIM(Addresses!A186)))</f>
      </c>
      <c r="B178" s="1">
        <f>IF(Addresses!B186=0,"","11003_"&amp;TRIM(LOWER(Addresses!$D$6)))</f>
      </c>
      <c r="C178" s="1">
        <f>IF(Addresses!B186=0,"",(TRIM(SUBSTITUTE(Addresses!B186,"#",""))))</f>
      </c>
      <c r="D178" s="1">
        <f>IF(Addresses!C186=0,"",(TRIM(SUBSTITUTE(Addresses!C186,"#",""))))</f>
      </c>
      <c r="E178" s="1">
        <f>IF(Addresses!D186=0,"",(TRIM(SUBSTITUTE(Addresses!D186,"#",""))))</f>
      </c>
      <c r="F178" s="1">
        <f>IF(Addresses!E186=0,"",(TRIM(SUBSTITUTE(Addresses!E186,"#",""))))</f>
      </c>
      <c r="G178" s="1">
        <f>IF(Addresses!F186=0,"",(TRIM(SUBSTITUTE(Addresses!F186,"#",""))))</f>
      </c>
      <c r="H178" s="1">
        <f>IF(Addresses!G186=0,"",(TRIM(SUBSTITUTE(Addresses!G186,"#",""))))</f>
      </c>
      <c r="I178" s="1">
        <f>_xlfn.IFERROR(VLOOKUP(Addresses!H186,Parameters!G:H,2,FALSE),UPPER(IF(Addresses!H186=0,"",(TRIM(Addresses!H186)))))</f>
      </c>
      <c r="J178" s="1">
        <f>IF(Addresses!H186=0,"",(LEFT(TRIM(Addresses!I186),5)))</f>
      </c>
      <c r="K178" s="1">
        <f>IF(Addresses!H186=0,"",Parameters!$B$2)</f>
      </c>
      <c r="L178" s="1">
        <f>IF(Addresses!H186=0,"",Parameters!$B$1)</f>
      </c>
      <c r="M178" s="1">
        <f>IF(Addresses!J186=0,"",TRIM((SUBSTITUTE(SUBSTITUTE(SUBSTITUTE(SUBSTITUTE(SUBSTITUTE(Addresses!J186,"(",""),")",""),".",""),"-",""),"#",""))))</f>
      </c>
    </row>
    <row r="179" spans="1:13" ht="15">
      <c r="A179" s="1">
        <f ca="1">IF(Addresses!B187=0,"",(TRIM(LEFT(Addresses!$D$5,5))&amp;"_"&amp;YEAR(TODAY())&amp;"_"&amp;VLOOKUP(MONTH(TODAY()),Parameters!D:E,2,FALSE)&amp;DAY(TODAY())&amp;"_"&amp;TRIM(Addresses!A187)))</f>
      </c>
      <c r="B179" s="1">
        <f>IF(Addresses!B187=0,"","11003_"&amp;TRIM(LOWER(Addresses!$D$6)))</f>
      </c>
      <c r="C179" s="1">
        <f>IF(Addresses!B187=0,"",(TRIM(SUBSTITUTE(Addresses!B187,"#",""))))</f>
      </c>
      <c r="D179" s="1">
        <f>IF(Addresses!C187=0,"",(TRIM(SUBSTITUTE(Addresses!C187,"#",""))))</f>
      </c>
      <c r="E179" s="1">
        <f>IF(Addresses!D187=0,"",(TRIM(SUBSTITUTE(Addresses!D187,"#",""))))</f>
      </c>
      <c r="F179" s="1">
        <f>IF(Addresses!E187=0,"",(TRIM(SUBSTITUTE(Addresses!E187,"#",""))))</f>
      </c>
      <c r="G179" s="1">
        <f>IF(Addresses!F187=0,"",(TRIM(SUBSTITUTE(Addresses!F187,"#",""))))</f>
      </c>
      <c r="H179" s="1">
        <f>IF(Addresses!G187=0,"",(TRIM(SUBSTITUTE(Addresses!G187,"#",""))))</f>
      </c>
      <c r="I179" s="1">
        <f>_xlfn.IFERROR(VLOOKUP(Addresses!H187,Parameters!G:H,2,FALSE),UPPER(IF(Addresses!H187=0,"",(TRIM(Addresses!H187)))))</f>
      </c>
      <c r="J179" s="1">
        <f>IF(Addresses!H187=0,"",(LEFT(TRIM(Addresses!I187),5)))</f>
      </c>
      <c r="K179" s="1">
        <f>IF(Addresses!H187=0,"",Parameters!$B$2)</f>
      </c>
      <c r="L179" s="1">
        <f>IF(Addresses!H187=0,"",Parameters!$B$1)</f>
      </c>
      <c r="M179" s="1">
        <f>IF(Addresses!J187=0,"",TRIM((SUBSTITUTE(SUBSTITUTE(SUBSTITUTE(SUBSTITUTE(SUBSTITUTE(Addresses!J187,"(",""),")",""),".",""),"-",""),"#",""))))</f>
      </c>
    </row>
    <row r="180" spans="1:13" ht="15">
      <c r="A180" s="1">
        <f ca="1">IF(Addresses!B188=0,"",(TRIM(LEFT(Addresses!$D$5,5))&amp;"_"&amp;YEAR(TODAY())&amp;"_"&amp;VLOOKUP(MONTH(TODAY()),Parameters!D:E,2,FALSE)&amp;DAY(TODAY())&amp;"_"&amp;TRIM(Addresses!A188)))</f>
      </c>
      <c r="B180" s="1">
        <f>IF(Addresses!B188=0,"","11003_"&amp;TRIM(LOWER(Addresses!$D$6)))</f>
      </c>
      <c r="C180" s="1">
        <f>IF(Addresses!B188=0,"",(TRIM(SUBSTITUTE(Addresses!B188,"#",""))))</f>
      </c>
      <c r="D180" s="1">
        <f>IF(Addresses!C188=0,"",(TRIM(SUBSTITUTE(Addresses!C188,"#",""))))</f>
      </c>
      <c r="E180" s="1">
        <f>IF(Addresses!D188=0,"",(TRIM(SUBSTITUTE(Addresses!D188,"#",""))))</f>
      </c>
      <c r="F180" s="1">
        <f>IF(Addresses!E188=0,"",(TRIM(SUBSTITUTE(Addresses!E188,"#",""))))</f>
      </c>
      <c r="G180" s="1">
        <f>IF(Addresses!F188=0,"",(TRIM(SUBSTITUTE(Addresses!F188,"#",""))))</f>
      </c>
      <c r="H180" s="1">
        <f>IF(Addresses!G188=0,"",(TRIM(SUBSTITUTE(Addresses!G188,"#",""))))</f>
      </c>
      <c r="I180" s="1">
        <f>_xlfn.IFERROR(VLOOKUP(Addresses!H188,Parameters!G:H,2,FALSE),UPPER(IF(Addresses!H188=0,"",(TRIM(Addresses!H188)))))</f>
      </c>
      <c r="J180" s="1">
        <f>IF(Addresses!H188=0,"",(LEFT(TRIM(Addresses!I188),5)))</f>
      </c>
      <c r="K180" s="1">
        <f>IF(Addresses!H188=0,"",Parameters!$B$2)</f>
      </c>
      <c r="L180" s="1">
        <f>IF(Addresses!H188=0,"",Parameters!$B$1)</f>
      </c>
      <c r="M180" s="1">
        <f>IF(Addresses!J188=0,"",TRIM((SUBSTITUTE(SUBSTITUTE(SUBSTITUTE(SUBSTITUTE(SUBSTITUTE(Addresses!J188,"(",""),")",""),".",""),"-",""),"#",""))))</f>
      </c>
    </row>
    <row r="181" spans="1:13" ht="15">
      <c r="A181" s="1">
        <f ca="1">IF(Addresses!B189=0,"",(TRIM(LEFT(Addresses!$D$5,5))&amp;"_"&amp;YEAR(TODAY())&amp;"_"&amp;VLOOKUP(MONTH(TODAY()),Parameters!D:E,2,FALSE)&amp;DAY(TODAY())&amp;"_"&amp;TRIM(Addresses!A189)))</f>
      </c>
      <c r="B181" s="1">
        <f>IF(Addresses!B189=0,"","11003_"&amp;TRIM(LOWER(Addresses!$D$6)))</f>
      </c>
      <c r="C181" s="1">
        <f>IF(Addresses!B189=0,"",(TRIM(SUBSTITUTE(Addresses!B189,"#",""))))</f>
      </c>
      <c r="D181" s="1">
        <f>IF(Addresses!C189=0,"",(TRIM(SUBSTITUTE(Addresses!C189,"#",""))))</f>
      </c>
      <c r="E181" s="1">
        <f>IF(Addresses!D189=0,"",(TRIM(SUBSTITUTE(Addresses!D189,"#",""))))</f>
      </c>
      <c r="F181" s="1">
        <f>IF(Addresses!E189=0,"",(TRIM(SUBSTITUTE(Addresses!E189,"#",""))))</f>
      </c>
      <c r="G181" s="1">
        <f>IF(Addresses!F189=0,"",(TRIM(SUBSTITUTE(Addresses!F189,"#",""))))</f>
      </c>
      <c r="H181" s="1">
        <f>IF(Addresses!G189=0,"",(TRIM(SUBSTITUTE(Addresses!G189,"#",""))))</f>
      </c>
      <c r="I181" s="1">
        <f>_xlfn.IFERROR(VLOOKUP(Addresses!H189,Parameters!G:H,2,FALSE),UPPER(IF(Addresses!H189=0,"",(TRIM(Addresses!H189)))))</f>
      </c>
      <c r="J181" s="1">
        <f>IF(Addresses!H189=0,"",(LEFT(TRIM(Addresses!I189),5)))</f>
      </c>
      <c r="K181" s="1">
        <f>IF(Addresses!H189=0,"",Parameters!$B$2)</f>
      </c>
      <c r="L181" s="1">
        <f>IF(Addresses!H189=0,"",Parameters!$B$1)</f>
      </c>
      <c r="M181" s="1">
        <f>IF(Addresses!J189=0,"",TRIM((SUBSTITUTE(SUBSTITUTE(SUBSTITUTE(SUBSTITUTE(SUBSTITUTE(Addresses!J189,"(",""),")",""),".",""),"-",""),"#",""))))</f>
      </c>
    </row>
    <row r="182" spans="1:13" ht="15">
      <c r="A182" s="1">
        <f ca="1">IF(Addresses!B190=0,"",(TRIM(LEFT(Addresses!$D$5,5))&amp;"_"&amp;YEAR(TODAY())&amp;"_"&amp;VLOOKUP(MONTH(TODAY()),Parameters!D:E,2,FALSE)&amp;DAY(TODAY())&amp;"_"&amp;TRIM(Addresses!A190)))</f>
      </c>
      <c r="B182" s="1">
        <f>IF(Addresses!B190=0,"","11003_"&amp;TRIM(LOWER(Addresses!$D$6)))</f>
      </c>
      <c r="C182" s="1">
        <f>IF(Addresses!B190=0,"",(TRIM(SUBSTITUTE(Addresses!B190,"#",""))))</f>
      </c>
      <c r="D182" s="1">
        <f>IF(Addresses!C190=0,"",(TRIM(SUBSTITUTE(Addresses!C190,"#",""))))</f>
      </c>
      <c r="E182" s="1">
        <f>IF(Addresses!D190=0,"",(TRIM(SUBSTITUTE(Addresses!D190,"#",""))))</f>
      </c>
      <c r="F182" s="1">
        <f>IF(Addresses!E190=0,"",(TRIM(SUBSTITUTE(Addresses!E190,"#",""))))</f>
      </c>
      <c r="G182" s="1">
        <f>IF(Addresses!F190=0,"",(TRIM(SUBSTITUTE(Addresses!F190,"#",""))))</f>
      </c>
      <c r="H182" s="1">
        <f>IF(Addresses!G190=0,"",(TRIM(SUBSTITUTE(Addresses!G190,"#",""))))</f>
      </c>
      <c r="I182" s="1">
        <f>_xlfn.IFERROR(VLOOKUP(Addresses!H190,Parameters!G:H,2,FALSE),UPPER(IF(Addresses!H190=0,"",(TRIM(Addresses!H190)))))</f>
      </c>
      <c r="J182" s="1">
        <f>IF(Addresses!H190=0,"",(LEFT(TRIM(Addresses!I190),5)))</f>
      </c>
      <c r="K182" s="1">
        <f>IF(Addresses!H190=0,"",Parameters!$B$2)</f>
      </c>
      <c r="L182" s="1">
        <f>IF(Addresses!H190=0,"",Parameters!$B$1)</f>
      </c>
      <c r="M182" s="1">
        <f>IF(Addresses!J190=0,"",TRIM((SUBSTITUTE(SUBSTITUTE(SUBSTITUTE(SUBSTITUTE(SUBSTITUTE(Addresses!J190,"(",""),")",""),".",""),"-",""),"#",""))))</f>
      </c>
    </row>
    <row r="183" spans="1:13" ht="15">
      <c r="A183" s="1">
        <f ca="1">IF(Addresses!B191=0,"",(TRIM(LEFT(Addresses!$D$5,5))&amp;"_"&amp;YEAR(TODAY())&amp;"_"&amp;VLOOKUP(MONTH(TODAY()),Parameters!D:E,2,FALSE)&amp;DAY(TODAY())&amp;"_"&amp;TRIM(Addresses!A191)))</f>
      </c>
      <c r="B183" s="1">
        <f>IF(Addresses!B191=0,"","11003_"&amp;TRIM(LOWER(Addresses!$D$6)))</f>
      </c>
      <c r="C183" s="1">
        <f>IF(Addresses!B191=0,"",(TRIM(SUBSTITUTE(Addresses!B191,"#",""))))</f>
      </c>
      <c r="D183" s="1">
        <f>IF(Addresses!C191=0,"",(TRIM(SUBSTITUTE(Addresses!C191,"#",""))))</f>
      </c>
      <c r="E183" s="1">
        <f>IF(Addresses!D191=0,"",(TRIM(SUBSTITUTE(Addresses!D191,"#",""))))</f>
      </c>
      <c r="F183" s="1">
        <f>IF(Addresses!E191=0,"",(TRIM(SUBSTITUTE(Addresses!E191,"#",""))))</f>
      </c>
      <c r="G183" s="1">
        <f>IF(Addresses!F191=0,"",(TRIM(SUBSTITUTE(Addresses!F191,"#",""))))</f>
      </c>
      <c r="H183" s="1">
        <f>IF(Addresses!G191=0,"",(TRIM(SUBSTITUTE(Addresses!G191,"#",""))))</f>
      </c>
      <c r="I183" s="1">
        <f>_xlfn.IFERROR(VLOOKUP(Addresses!H191,Parameters!G:H,2,FALSE),UPPER(IF(Addresses!H191=0,"",(TRIM(Addresses!H191)))))</f>
      </c>
      <c r="J183" s="1">
        <f>IF(Addresses!H191=0,"",(LEFT(TRIM(Addresses!I191),5)))</f>
      </c>
      <c r="K183" s="1">
        <f>IF(Addresses!H191=0,"",Parameters!$B$2)</f>
      </c>
      <c r="L183" s="1">
        <f>IF(Addresses!H191=0,"",Parameters!$B$1)</f>
      </c>
      <c r="M183" s="1">
        <f>IF(Addresses!J191=0,"",TRIM((SUBSTITUTE(SUBSTITUTE(SUBSTITUTE(SUBSTITUTE(SUBSTITUTE(Addresses!J191,"(",""),")",""),".",""),"-",""),"#",""))))</f>
      </c>
    </row>
    <row r="184" spans="1:13" ht="15">
      <c r="A184" s="1">
        <f ca="1">IF(Addresses!B192=0,"",(TRIM(LEFT(Addresses!$D$5,5))&amp;"_"&amp;YEAR(TODAY())&amp;"_"&amp;VLOOKUP(MONTH(TODAY()),Parameters!D:E,2,FALSE)&amp;DAY(TODAY())&amp;"_"&amp;TRIM(Addresses!A192)))</f>
      </c>
      <c r="B184" s="1">
        <f>IF(Addresses!B192=0,"","11003_"&amp;TRIM(LOWER(Addresses!$D$6)))</f>
      </c>
      <c r="C184" s="1">
        <f>IF(Addresses!B192=0,"",(TRIM(SUBSTITUTE(Addresses!B192,"#",""))))</f>
      </c>
      <c r="D184" s="1">
        <f>IF(Addresses!C192=0,"",(TRIM(SUBSTITUTE(Addresses!C192,"#",""))))</f>
      </c>
      <c r="E184" s="1">
        <f>IF(Addresses!D192=0,"",(TRIM(SUBSTITUTE(Addresses!D192,"#",""))))</f>
      </c>
      <c r="F184" s="1">
        <f>IF(Addresses!E192=0,"",(TRIM(SUBSTITUTE(Addresses!E192,"#",""))))</f>
      </c>
      <c r="G184" s="1">
        <f>IF(Addresses!F192=0,"",(TRIM(SUBSTITUTE(Addresses!F192,"#",""))))</f>
      </c>
      <c r="H184" s="1">
        <f>IF(Addresses!G192=0,"",(TRIM(SUBSTITUTE(Addresses!G192,"#",""))))</f>
      </c>
      <c r="I184" s="1">
        <f>_xlfn.IFERROR(VLOOKUP(Addresses!H192,Parameters!G:H,2,FALSE),UPPER(IF(Addresses!H192=0,"",(TRIM(Addresses!H192)))))</f>
      </c>
      <c r="J184" s="1">
        <f>IF(Addresses!H192=0,"",(LEFT(TRIM(Addresses!I192),5)))</f>
      </c>
      <c r="K184" s="1">
        <f>IF(Addresses!H192=0,"",Parameters!$B$2)</f>
      </c>
      <c r="L184" s="1">
        <f>IF(Addresses!H192=0,"",Parameters!$B$1)</f>
      </c>
      <c r="M184" s="1">
        <f>IF(Addresses!J192=0,"",TRIM((SUBSTITUTE(SUBSTITUTE(SUBSTITUTE(SUBSTITUTE(SUBSTITUTE(Addresses!J192,"(",""),")",""),".",""),"-",""),"#",""))))</f>
      </c>
    </row>
    <row r="185" spans="1:13" ht="15">
      <c r="A185" s="1">
        <f ca="1">IF(Addresses!B193=0,"",(TRIM(LEFT(Addresses!$D$5,5))&amp;"_"&amp;YEAR(TODAY())&amp;"_"&amp;VLOOKUP(MONTH(TODAY()),Parameters!D:E,2,FALSE)&amp;DAY(TODAY())&amp;"_"&amp;TRIM(Addresses!A193)))</f>
      </c>
      <c r="B185" s="1">
        <f>IF(Addresses!B193=0,"","11003_"&amp;TRIM(LOWER(Addresses!$D$6)))</f>
      </c>
      <c r="C185" s="1">
        <f>IF(Addresses!B193=0,"",(TRIM(SUBSTITUTE(Addresses!B193,"#",""))))</f>
      </c>
      <c r="D185" s="1">
        <f>IF(Addresses!C193=0,"",(TRIM(SUBSTITUTE(Addresses!C193,"#",""))))</f>
      </c>
      <c r="E185" s="1">
        <f>IF(Addresses!D193=0,"",(TRIM(SUBSTITUTE(Addresses!D193,"#",""))))</f>
      </c>
      <c r="F185" s="1">
        <f>IF(Addresses!E193=0,"",(TRIM(SUBSTITUTE(Addresses!E193,"#",""))))</f>
      </c>
      <c r="G185" s="1">
        <f>IF(Addresses!F193=0,"",(TRIM(SUBSTITUTE(Addresses!F193,"#",""))))</f>
      </c>
      <c r="H185" s="1">
        <f>IF(Addresses!G193=0,"",(TRIM(SUBSTITUTE(Addresses!G193,"#",""))))</f>
      </c>
      <c r="I185" s="1">
        <f>_xlfn.IFERROR(VLOOKUP(Addresses!H193,Parameters!G:H,2,FALSE),UPPER(IF(Addresses!H193=0,"",(TRIM(Addresses!H193)))))</f>
      </c>
      <c r="J185" s="1">
        <f>IF(Addresses!H193=0,"",(LEFT(TRIM(Addresses!I193),5)))</f>
      </c>
      <c r="K185" s="1">
        <f>IF(Addresses!H193=0,"",Parameters!$B$2)</f>
      </c>
      <c r="L185" s="1">
        <f>IF(Addresses!H193=0,"",Parameters!$B$1)</f>
      </c>
      <c r="M185" s="1">
        <f>IF(Addresses!J193=0,"",TRIM((SUBSTITUTE(SUBSTITUTE(SUBSTITUTE(SUBSTITUTE(SUBSTITUTE(Addresses!J193,"(",""),")",""),".",""),"-",""),"#",""))))</f>
      </c>
    </row>
    <row r="186" spans="1:13" ht="15">
      <c r="A186" s="1">
        <f ca="1">IF(Addresses!B194=0,"",(TRIM(LEFT(Addresses!$D$5,5))&amp;"_"&amp;YEAR(TODAY())&amp;"_"&amp;VLOOKUP(MONTH(TODAY()),Parameters!D:E,2,FALSE)&amp;DAY(TODAY())&amp;"_"&amp;TRIM(Addresses!A194)))</f>
      </c>
      <c r="B186" s="1">
        <f>IF(Addresses!B194=0,"","11003_"&amp;TRIM(LOWER(Addresses!$D$6)))</f>
      </c>
      <c r="C186" s="1">
        <f>IF(Addresses!B194=0,"",(TRIM(SUBSTITUTE(Addresses!B194,"#",""))))</f>
      </c>
      <c r="D186" s="1">
        <f>IF(Addresses!C194=0,"",(TRIM(SUBSTITUTE(Addresses!C194,"#",""))))</f>
      </c>
      <c r="E186" s="1">
        <f>IF(Addresses!D194=0,"",(TRIM(SUBSTITUTE(Addresses!D194,"#",""))))</f>
      </c>
      <c r="F186" s="1">
        <f>IF(Addresses!E194=0,"",(TRIM(SUBSTITUTE(Addresses!E194,"#",""))))</f>
      </c>
      <c r="G186" s="1">
        <f>IF(Addresses!F194=0,"",(TRIM(SUBSTITUTE(Addresses!F194,"#",""))))</f>
      </c>
      <c r="H186" s="1">
        <f>IF(Addresses!G194=0,"",(TRIM(SUBSTITUTE(Addresses!G194,"#",""))))</f>
      </c>
      <c r="I186" s="1">
        <f>_xlfn.IFERROR(VLOOKUP(Addresses!H194,Parameters!G:H,2,FALSE),UPPER(IF(Addresses!H194=0,"",(TRIM(Addresses!H194)))))</f>
      </c>
      <c r="J186" s="1">
        <f>IF(Addresses!H194=0,"",(LEFT(TRIM(Addresses!I194),5)))</f>
      </c>
      <c r="K186" s="1">
        <f>IF(Addresses!H194=0,"",Parameters!$B$2)</f>
      </c>
      <c r="L186" s="1">
        <f>IF(Addresses!H194=0,"",Parameters!$B$1)</f>
      </c>
      <c r="M186" s="1">
        <f>IF(Addresses!J194=0,"",TRIM((SUBSTITUTE(SUBSTITUTE(SUBSTITUTE(SUBSTITUTE(SUBSTITUTE(Addresses!J194,"(",""),")",""),".",""),"-",""),"#",""))))</f>
      </c>
    </row>
    <row r="187" spans="1:13" ht="15">
      <c r="A187" s="1">
        <f ca="1">IF(Addresses!B195=0,"",(TRIM(LEFT(Addresses!$D$5,5))&amp;"_"&amp;YEAR(TODAY())&amp;"_"&amp;VLOOKUP(MONTH(TODAY()),Parameters!D:E,2,FALSE)&amp;DAY(TODAY())&amp;"_"&amp;TRIM(Addresses!A195)))</f>
      </c>
      <c r="B187" s="1">
        <f>IF(Addresses!B195=0,"","11003_"&amp;TRIM(LOWER(Addresses!$D$6)))</f>
      </c>
      <c r="C187" s="1">
        <f>IF(Addresses!B195=0,"",(TRIM(SUBSTITUTE(Addresses!B195,"#",""))))</f>
      </c>
      <c r="D187" s="1">
        <f>IF(Addresses!C195=0,"",(TRIM(SUBSTITUTE(Addresses!C195,"#",""))))</f>
      </c>
      <c r="E187" s="1">
        <f>IF(Addresses!D195=0,"",(TRIM(SUBSTITUTE(Addresses!D195,"#",""))))</f>
      </c>
      <c r="F187" s="1">
        <f>IF(Addresses!E195=0,"",(TRIM(SUBSTITUTE(Addresses!E195,"#",""))))</f>
      </c>
      <c r="G187" s="1">
        <f>IF(Addresses!F195=0,"",(TRIM(SUBSTITUTE(Addresses!F195,"#",""))))</f>
      </c>
      <c r="H187" s="1">
        <f>IF(Addresses!G195=0,"",(TRIM(SUBSTITUTE(Addresses!G195,"#",""))))</f>
      </c>
      <c r="I187" s="1">
        <f>_xlfn.IFERROR(VLOOKUP(Addresses!H195,Parameters!G:H,2,FALSE),UPPER(IF(Addresses!H195=0,"",(TRIM(Addresses!H195)))))</f>
      </c>
      <c r="J187" s="1">
        <f>IF(Addresses!H195=0,"",(LEFT(TRIM(Addresses!I195),5)))</f>
      </c>
      <c r="K187" s="1">
        <f>IF(Addresses!H195=0,"",Parameters!$B$2)</f>
      </c>
      <c r="L187" s="1">
        <f>IF(Addresses!H195=0,"",Parameters!$B$1)</f>
      </c>
      <c r="M187" s="1">
        <f>IF(Addresses!J195=0,"",TRIM((SUBSTITUTE(SUBSTITUTE(SUBSTITUTE(SUBSTITUTE(SUBSTITUTE(Addresses!J195,"(",""),")",""),".",""),"-",""),"#",""))))</f>
      </c>
    </row>
    <row r="188" spans="1:13" ht="15">
      <c r="A188" s="1">
        <f ca="1">IF(Addresses!B196=0,"",(TRIM(LEFT(Addresses!$D$5,5))&amp;"_"&amp;YEAR(TODAY())&amp;"_"&amp;VLOOKUP(MONTH(TODAY()),Parameters!D:E,2,FALSE)&amp;DAY(TODAY())&amp;"_"&amp;TRIM(Addresses!A196)))</f>
      </c>
      <c r="B188" s="1">
        <f>IF(Addresses!B196=0,"","11003_"&amp;TRIM(LOWER(Addresses!$D$6)))</f>
      </c>
      <c r="C188" s="1">
        <f>IF(Addresses!B196=0,"",(TRIM(SUBSTITUTE(Addresses!B196,"#",""))))</f>
      </c>
      <c r="D188" s="1">
        <f>IF(Addresses!C196=0,"",(TRIM(SUBSTITUTE(Addresses!C196,"#",""))))</f>
      </c>
      <c r="E188" s="1">
        <f>IF(Addresses!D196=0,"",(TRIM(SUBSTITUTE(Addresses!D196,"#",""))))</f>
      </c>
      <c r="F188" s="1">
        <f>IF(Addresses!E196=0,"",(TRIM(SUBSTITUTE(Addresses!E196,"#",""))))</f>
      </c>
      <c r="G188" s="1">
        <f>IF(Addresses!F196=0,"",(TRIM(SUBSTITUTE(Addresses!F196,"#",""))))</f>
      </c>
      <c r="H188" s="1">
        <f>IF(Addresses!G196=0,"",(TRIM(SUBSTITUTE(Addresses!G196,"#",""))))</f>
      </c>
      <c r="I188" s="1">
        <f>_xlfn.IFERROR(VLOOKUP(Addresses!H196,Parameters!G:H,2,FALSE),UPPER(IF(Addresses!H196=0,"",(TRIM(Addresses!H196)))))</f>
      </c>
      <c r="J188" s="1">
        <f>IF(Addresses!H196=0,"",(LEFT(TRIM(Addresses!I196),5)))</f>
      </c>
      <c r="K188" s="1">
        <f>IF(Addresses!H196=0,"",Parameters!$B$2)</f>
      </c>
      <c r="L188" s="1">
        <f>IF(Addresses!H196=0,"",Parameters!$B$1)</f>
      </c>
      <c r="M188" s="1">
        <f>IF(Addresses!J196=0,"",TRIM((SUBSTITUTE(SUBSTITUTE(SUBSTITUTE(SUBSTITUTE(SUBSTITUTE(Addresses!J196,"(",""),")",""),".",""),"-",""),"#",""))))</f>
      </c>
    </row>
    <row r="189" spans="1:13" ht="15">
      <c r="A189" s="1">
        <f ca="1">IF(Addresses!B197=0,"",(TRIM(LEFT(Addresses!$D$5,5))&amp;"_"&amp;YEAR(TODAY())&amp;"_"&amp;VLOOKUP(MONTH(TODAY()),Parameters!D:E,2,FALSE)&amp;DAY(TODAY())&amp;"_"&amp;TRIM(Addresses!A197)))</f>
      </c>
      <c r="B189" s="1">
        <f>IF(Addresses!B197=0,"","11003_"&amp;TRIM(LOWER(Addresses!$D$6)))</f>
      </c>
      <c r="C189" s="1">
        <f>IF(Addresses!B197=0,"",(TRIM(SUBSTITUTE(Addresses!B197,"#",""))))</f>
      </c>
      <c r="D189" s="1">
        <f>IF(Addresses!C197=0,"",(TRIM(SUBSTITUTE(Addresses!C197,"#",""))))</f>
      </c>
      <c r="E189" s="1">
        <f>IF(Addresses!D197=0,"",(TRIM(SUBSTITUTE(Addresses!D197,"#",""))))</f>
      </c>
      <c r="F189" s="1">
        <f>IF(Addresses!E197=0,"",(TRIM(SUBSTITUTE(Addresses!E197,"#",""))))</f>
      </c>
      <c r="G189" s="1">
        <f>IF(Addresses!F197=0,"",(TRIM(SUBSTITUTE(Addresses!F197,"#",""))))</f>
      </c>
      <c r="H189" s="1">
        <f>IF(Addresses!G197=0,"",(TRIM(SUBSTITUTE(Addresses!G197,"#",""))))</f>
      </c>
      <c r="I189" s="1">
        <f>_xlfn.IFERROR(VLOOKUP(Addresses!H197,Parameters!G:H,2,FALSE),UPPER(IF(Addresses!H197=0,"",(TRIM(Addresses!H197)))))</f>
      </c>
      <c r="J189" s="1">
        <f>IF(Addresses!H197=0,"",(LEFT(TRIM(Addresses!I197),5)))</f>
      </c>
      <c r="K189" s="1">
        <f>IF(Addresses!H197=0,"",Parameters!$B$2)</f>
      </c>
      <c r="L189" s="1">
        <f>IF(Addresses!H197=0,"",Parameters!$B$1)</f>
      </c>
      <c r="M189" s="1">
        <f>IF(Addresses!J197=0,"",TRIM((SUBSTITUTE(SUBSTITUTE(SUBSTITUTE(SUBSTITUTE(SUBSTITUTE(Addresses!J197,"(",""),")",""),".",""),"-",""),"#",""))))</f>
      </c>
    </row>
    <row r="190" spans="1:13" ht="15">
      <c r="A190" s="1">
        <f ca="1">IF(Addresses!B198=0,"",(TRIM(LEFT(Addresses!$D$5,5))&amp;"_"&amp;YEAR(TODAY())&amp;"_"&amp;VLOOKUP(MONTH(TODAY()),Parameters!D:E,2,FALSE)&amp;DAY(TODAY())&amp;"_"&amp;TRIM(Addresses!A198)))</f>
      </c>
      <c r="B190" s="1">
        <f>IF(Addresses!B198=0,"","11003_"&amp;TRIM(LOWER(Addresses!$D$6)))</f>
      </c>
      <c r="C190" s="1">
        <f>IF(Addresses!B198=0,"",(TRIM(SUBSTITUTE(Addresses!B198,"#",""))))</f>
      </c>
      <c r="D190" s="1">
        <f>IF(Addresses!C198=0,"",(TRIM(SUBSTITUTE(Addresses!C198,"#",""))))</f>
      </c>
      <c r="E190" s="1">
        <f>IF(Addresses!D198=0,"",(TRIM(SUBSTITUTE(Addresses!D198,"#",""))))</f>
      </c>
      <c r="F190" s="1">
        <f>IF(Addresses!E198=0,"",(TRIM(SUBSTITUTE(Addresses!E198,"#",""))))</f>
      </c>
      <c r="G190" s="1">
        <f>IF(Addresses!F198=0,"",(TRIM(SUBSTITUTE(Addresses!F198,"#",""))))</f>
      </c>
      <c r="H190" s="1">
        <f>IF(Addresses!G198=0,"",(TRIM(SUBSTITUTE(Addresses!G198,"#",""))))</f>
      </c>
      <c r="I190" s="1">
        <f>_xlfn.IFERROR(VLOOKUP(Addresses!H198,Parameters!G:H,2,FALSE),UPPER(IF(Addresses!H198=0,"",(TRIM(Addresses!H198)))))</f>
      </c>
      <c r="J190" s="1">
        <f>IF(Addresses!H198=0,"",(LEFT(TRIM(Addresses!I198),5)))</f>
      </c>
      <c r="K190" s="1">
        <f>IF(Addresses!H198=0,"",Parameters!$B$2)</f>
      </c>
      <c r="L190" s="1">
        <f>IF(Addresses!H198=0,"",Parameters!$B$1)</f>
      </c>
      <c r="M190" s="1">
        <f>IF(Addresses!J198=0,"",TRIM((SUBSTITUTE(SUBSTITUTE(SUBSTITUTE(SUBSTITUTE(SUBSTITUTE(Addresses!J198,"(",""),")",""),".",""),"-",""),"#",""))))</f>
      </c>
    </row>
    <row r="191" spans="1:13" ht="15">
      <c r="A191" s="1">
        <f ca="1">IF(Addresses!B199=0,"",(TRIM(LEFT(Addresses!$D$5,5))&amp;"_"&amp;YEAR(TODAY())&amp;"_"&amp;VLOOKUP(MONTH(TODAY()),Parameters!D:E,2,FALSE)&amp;DAY(TODAY())&amp;"_"&amp;TRIM(Addresses!A199)))</f>
      </c>
      <c r="B191" s="1">
        <f>IF(Addresses!B199=0,"","11003_"&amp;TRIM(LOWER(Addresses!$D$6)))</f>
      </c>
      <c r="C191" s="1">
        <f>IF(Addresses!B199=0,"",(TRIM(SUBSTITUTE(Addresses!B199,"#",""))))</f>
      </c>
      <c r="D191" s="1">
        <f>IF(Addresses!C199=0,"",(TRIM(SUBSTITUTE(Addresses!C199,"#",""))))</f>
      </c>
      <c r="E191" s="1">
        <f>IF(Addresses!D199=0,"",(TRIM(SUBSTITUTE(Addresses!D199,"#",""))))</f>
      </c>
      <c r="F191" s="1">
        <f>IF(Addresses!E199=0,"",(TRIM(SUBSTITUTE(Addresses!E199,"#",""))))</f>
      </c>
      <c r="G191" s="1">
        <f>IF(Addresses!F199=0,"",(TRIM(SUBSTITUTE(Addresses!F199,"#",""))))</f>
      </c>
      <c r="H191" s="1">
        <f>IF(Addresses!G199=0,"",(TRIM(SUBSTITUTE(Addresses!G199,"#",""))))</f>
      </c>
      <c r="I191" s="1">
        <f>_xlfn.IFERROR(VLOOKUP(Addresses!H199,Parameters!G:H,2,FALSE),UPPER(IF(Addresses!H199=0,"",(TRIM(Addresses!H199)))))</f>
      </c>
      <c r="J191" s="1">
        <f>IF(Addresses!H199=0,"",(LEFT(TRIM(Addresses!I199),5)))</f>
      </c>
      <c r="K191" s="1">
        <f>IF(Addresses!H199=0,"",Parameters!$B$2)</f>
      </c>
      <c r="L191" s="1">
        <f>IF(Addresses!H199=0,"",Parameters!$B$1)</f>
      </c>
      <c r="M191" s="1">
        <f>IF(Addresses!J199=0,"",TRIM((SUBSTITUTE(SUBSTITUTE(SUBSTITUTE(SUBSTITUTE(SUBSTITUTE(Addresses!J199,"(",""),")",""),".",""),"-",""),"#",""))))</f>
      </c>
    </row>
    <row r="192" spans="1:13" ht="15">
      <c r="A192" s="1">
        <f ca="1">IF(Addresses!B200=0,"",(TRIM(LEFT(Addresses!$D$5,5))&amp;"_"&amp;YEAR(TODAY())&amp;"_"&amp;VLOOKUP(MONTH(TODAY()),Parameters!D:E,2,FALSE)&amp;DAY(TODAY())&amp;"_"&amp;TRIM(Addresses!A200)))</f>
      </c>
      <c r="B192" s="1">
        <f>IF(Addresses!B200=0,"","11003_"&amp;TRIM(LOWER(Addresses!$D$6)))</f>
      </c>
      <c r="C192" s="1">
        <f>IF(Addresses!B200=0,"",(TRIM(SUBSTITUTE(Addresses!B200,"#",""))))</f>
      </c>
      <c r="D192" s="1">
        <f>IF(Addresses!C200=0,"",(TRIM(SUBSTITUTE(Addresses!C200,"#",""))))</f>
      </c>
      <c r="E192" s="1">
        <f>IF(Addresses!D200=0,"",(TRIM(SUBSTITUTE(Addresses!D200,"#",""))))</f>
      </c>
      <c r="F192" s="1">
        <f>IF(Addresses!E200=0,"",(TRIM(SUBSTITUTE(Addresses!E200,"#",""))))</f>
      </c>
      <c r="G192" s="1">
        <f>IF(Addresses!F200=0,"",(TRIM(SUBSTITUTE(Addresses!F200,"#",""))))</f>
      </c>
      <c r="H192" s="1">
        <f>IF(Addresses!G200=0,"",(TRIM(SUBSTITUTE(Addresses!G200,"#",""))))</f>
      </c>
      <c r="I192" s="1">
        <f>_xlfn.IFERROR(VLOOKUP(Addresses!H200,Parameters!G:H,2,FALSE),UPPER(IF(Addresses!H200=0,"",(TRIM(Addresses!H200)))))</f>
      </c>
      <c r="J192" s="1">
        <f>IF(Addresses!H200=0,"",(LEFT(TRIM(Addresses!I200),5)))</f>
      </c>
      <c r="K192" s="1">
        <f>IF(Addresses!H200=0,"",Parameters!$B$2)</f>
      </c>
      <c r="L192" s="1">
        <f>IF(Addresses!H200=0,"",Parameters!$B$1)</f>
      </c>
      <c r="M192" s="1">
        <f>IF(Addresses!J200=0,"",TRIM((SUBSTITUTE(SUBSTITUTE(SUBSTITUTE(SUBSTITUTE(SUBSTITUTE(Addresses!J200,"(",""),")",""),".",""),"-",""),"#",""))))</f>
      </c>
    </row>
    <row r="193" spans="1:13" ht="15">
      <c r="A193" s="1">
        <f ca="1">IF(Addresses!B201=0,"",(TRIM(LEFT(Addresses!$D$5,5))&amp;"_"&amp;YEAR(TODAY())&amp;"_"&amp;VLOOKUP(MONTH(TODAY()),Parameters!D:E,2,FALSE)&amp;DAY(TODAY())&amp;"_"&amp;TRIM(Addresses!A201)))</f>
      </c>
      <c r="B193" s="1">
        <f>IF(Addresses!B201=0,"","11003_"&amp;TRIM(LOWER(Addresses!$D$6)))</f>
      </c>
      <c r="C193" s="1">
        <f>IF(Addresses!B201=0,"",(TRIM(SUBSTITUTE(Addresses!B201,"#",""))))</f>
      </c>
      <c r="D193" s="1">
        <f>IF(Addresses!C201=0,"",(TRIM(SUBSTITUTE(Addresses!C201,"#",""))))</f>
      </c>
      <c r="E193" s="1">
        <f>IF(Addresses!D201=0,"",(TRIM(SUBSTITUTE(Addresses!D201,"#",""))))</f>
      </c>
      <c r="F193" s="1">
        <f>IF(Addresses!E201=0,"",(TRIM(SUBSTITUTE(Addresses!E201,"#",""))))</f>
      </c>
      <c r="G193" s="1">
        <f>IF(Addresses!F201=0,"",(TRIM(SUBSTITUTE(Addresses!F201,"#",""))))</f>
      </c>
      <c r="H193" s="1">
        <f>IF(Addresses!G201=0,"",(TRIM(SUBSTITUTE(Addresses!G201,"#",""))))</f>
      </c>
      <c r="I193" s="1">
        <f>_xlfn.IFERROR(VLOOKUP(Addresses!H201,Parameters!G:H,2,FALSE),UPPER(IF(Addresses!H201=0,"",(TRIM(Addresses!H201)))))</f>
      </c>
      <c r="J193" s="1">
        <f>IF(Addresses!H201=0,"",(LEFT(TRIM(Addresses!I201),5)))</f>
      </c>
      <c r="K193" s="1">
        <f>IF(Addresses!H201=0,"",Parameters!$B$2)</f>
      </c>
      <c r="L193" s="1">
        <f>IF(Addresses!H201=0,"",Parameters!$B$1)</f>
      </c>
      <c r="M193" s="1">
        <f>IF(Addresses!J201=0,"",TRIM((SUBSTITUTE(SUBSTITUTE(SUBSTITUTE(SUBSTITUTE(SUBSTITUTE(Addresses!J201,"(",""),")",""),".",""),"-",""),"#",""))))</f>
      </c>
    </row>
    <row r="194" spans="1:13" ht="15">
      <c r="A194" s="1">
        <f ca="1">IF(Addresses!B202=0,"",(TRIM(LEFT(Addresses!$D$5,5))&amp;"_"&amp;YEAR(TODAY())&amp;"_"&amp;VLOOKUP(MONTH(TODAY()),Parameters!D:E,2,FALSE)&amp;DAY(TODAY())&amp;"_"&amp;TRIM(Addresses!A202)))</f>
      </c>
      <c r="B194" s="1">
        <f>IF(Addresses!B202=0,"","11003_"&amp;TRIM(LOWER(Addresses!$D$6)))</f>
      </c>
      <c r="C194" s="1">
        <f>IF(Addresses!B202=0,"",(TRIM(SUBSTITUTE(Addresses!B202,"#",""))))</f>
      </c>
      <c r="D194" s="1">
        <f>IF(Addresses!C202=0,"",(TRIM(SUBSTITUTE(Addresses!C202,"#",""))))</f>
      </c>
      <c r="E194" s="1">
        <f>IF(Addresses!D202=0,"",(TRIM(SUBSTITUTE(Addresses!D202,"#",""))))</f>
      </c>
      <c r="F194" s="1">
        <f>IF(Addresses!E202=0,"",(TRIM(SUBSTITUTE(Addresses!E202,"#",""))))</f>
      </c>
      <c r="G194" s="1">
        <f>IF(Addresses!F202=0,"",(TRIM(SUBSTITUTE(Addresses!F202,"#",""))))</f>
      </c>
      <c r="H194" s="1">
        <f>IF(Addresses!G202=0,"",(TRIM(SUBSTITUTE(Addresses!G202,"#",""))))</f>
      </c>
      <c r="I194" s="1">
        <f>_xlfn.IFERROR(VLOOKUP(Addresses!H202,Parameters!G:H,2,FALSE),UPPER(IF(Addresses!H202=0,"",(TRIM(Addresses!H202)))))</f>
      </c>
      <c r="J194" s="1">
        <f>IF(Addresses!H202=0,"",(LEFT(TRIM(Addresses!I202),5)))</f>
      </c>
      <c r="K194" s="1">
        <f>IF(Addresses!H202=0,"",Parameters!$B$2)</f>
      </c>
      <c r="L194" s="1">
        <f>IF(Addresses!H202=0,"",Parameters!$B$1)</f>
      </c>
      <c r="M194" s="1">
        <f>IF(Addresses!J202=0,"",TRIM((SUBSTITUTE(SUBSTITUTE(SUBSTITUTE(SUBSTITUTE(SUBSTITUTE(Addresses!J202,"(",""),")",""),".",""),"-",""),"#",""))))</f>
      </c>
    </row>
    <row r="195" spans="1:13" ht="15">
      <c r="A195" s="1">
        <f ca="1">IF(Addresses!B203=0,"",(TRIM(LEFT(Addresses!$D$5,5))&amp;"_"&amp;YEAR(TODAY())&amp;"_"&amp;VLOOKUP(MONTH(TODAY()),Parameters!D:E,2,FALSE)&amp;DAY(TODAY())&amp;"_"&amp;TRIM(Addresses!A203)))</f>
      </c>
      <c r="B195" s="1">
        <f>IF(Addresses!B203=0,"","11003_"&amp;TRIM(LOWER(Addresses!$D$6)))</f>
      </c>
      <c r="C195" s="1">
        <f>IF(Addresses!B203=0,"",(TRIM(SUBSTITUTE(Addresses!B203,"#",""))))</f>
      </c>
      <c r="D195" s="1">
        <f>IF(Addresses!C203=0,"",(TRIM(SUBSTITUTE(Addresses!C203,"#",""))))</f>
      </c>
      <c r="E195" s="1">
        <f>IF(Addresses!D203=0,"",(TRIM(SUBSTITUTE(Addresses!D203,"#",""))))</f>
      </c>
      <c r="F195" s="1">
        <f>IF(Addresses!E203=0,"",(TRIM(SUBSTITUTE(Addresses!E203,"#",""))))</f>
      </c>
      <c r="G195" s="1">
        <f>IF(Addresses!F203=0,"",(TRIM(SUBSTITUTE(Addresses!F203,"#",""))))</f>
      </c>
      <c r="H195" s="1">
        <f>IF(Addresses!G203=0,"",(TRIM(SUBSTITUTE(Addresses!G203,"#",""))))</f>
      </c>
      <c r="I195" s="1">
        <f>_xlfn.IFERROR(VLOOKUP(Addresses!H203,Parameters!G:H,2,FALSE),UPPER(IF(Addresses!H203=0,"",(TRIM(Addresses!H203)))))</f>
      </c>
      <c r="J195" s="1">
        <f>IF(Addresses!H203=0,"",(LEFT(TRIM(Addresses!I203),5)))</f>
      </c>
      <c r="K195" s="1">
        <f>IF(Addresses!H203=0,"",Parameters!$B$2)</f>
      </c>
      <c r="L195" s="1">
        <f>IF(Addresses!H203=0,"",Parameters!$B$1)</f>
      </c>
      <c r="M195" s="1">
        <f>IF(Addresses!J203=0,"",TRIM((SUBSTITUTE(SUBSTITUTE(SUBSTITUTE(SUBSTITUTE(SUBSTITUTE(Addresses!J203,"(",""),")",""),".",""),"-",""),"#",""))))</f>
      </c>
    </row>
    <row r="196" spans="1:13" ht="15">
      <c r="A196" s="1">
        <f ca="1">IF(Addresses!B204=0,"",(TRIM(LEFT(Addresses!$D$5,5))&amp;"_"&amp;YEAR(TODAY())&amp;"_"&amp;VLOOKUP(MONTH(TODAY()),Parameters!D:E,2,FALSE)&amp;DAY(TODAY())&amp;"_"&amp;TRIM(Addresses!A204)))</f>
      </c>
      <c r="B196" s="1">
        <f>IF(Addresses!B204=0,"","11003_"&amp;TRIM(LOWER(Addresses!$D$6)))</f>
      </c>
      <c r="C196" s="1">
        <f>IF(Addresses!B204=0,"",(TRIM(SUBSTITUTE(Addresses!B204,"#",""))))</f>
      </c>
      <c r="D196" s="1">
        <f>IF(Addresses!C204=0,"",(TRIM(SUBSTITUTE(Addresses!C204,"#",""))))</f>
      </c>
      <c r="E196" s="1">
        <f>IF(Addresses!D204=0,"",(TRIM(SUBSTITUTE(Addresses!D204,"#",""))))</f>
      </c>
      <c r="F196" s="1">
        <f>IF(Addresses!E204=0,"",(TRIM(SUBSTITUTE(Addresses!E204,"#",""))))</f>
      </c>
      <c r="G196" s="1">
        <f>IF(Addresses!F204=0,"",(TRIM(SUBSTITUTE(Addresses!F204,"#",""))))</f>
      </c>
      <c r="H196" s="1">
        <f>IF(Addresses!G204=0,"",(TRIM(SUBSTITUTE(Addresses!G204,"#",""))))</f>
      </c>
      <c r="I196" s="1">
        <f>_xlfn.IFERROR(VLOOKUP(Addresses!H204,Parameters!G:H,2,FALSE),UPPER(IF(Addresses!H204=0,"",(TRIM(Addresses!H204)))))</f>
      </c>
      <c r="J196" s="1">
        <f>IF(Addresses!H204=0,"",(LEFT(TRIM(Addresses!I204),5)))</f>
      </c>
      <c r="K196" s="1">
        <f>IF(Addresses!H204=0,"",Parameters!$B$2)</f>
      </c>
      <c r="L196" s="1">
        <f>IF(Addresses!H204=0,"",Parameters!$B$1)</f>
      </c>
      <c r="M196" s="1">
        <f>IF(Addresses!J204=0,"",TRIM((SUBSTITUTE(SUBSTITUTE(SUBSTITUTE(SUBSTITUTE(SUBSTITUTE(Addresses!J204,"(",""),")",""),".",""),"-",""),"#",""))))</f>
      </c>
    </row>
    <row r="197" spans="1:13" ht="15">
      <c r="A197" s="1">
        <f ca="1">IF(Addresses!B205=0,"",(TRIM(LEFT(Addresses!$D$5,5))&amp;"_"&amp;YEAR(TODAY())&amp;"_"&amp;VLOOKUP(MONTH(TODAY()),Parameters!D:E,2,FALSE)&amp;DAY(TODAY())&amp;"_"&amp;TRIM(Addresses!A205)))</f>
      </c>
      <c r="B197" s="1">
        <f>IF(Addresses!B205=0,"","11003_"&amp;TRIM(LOWER(Addresses!$D$6)))</f>
      </c>
      <c r="C197" s="1">
        <f>IF(Addresses!B205=0,"",(TRIM(SUBSTITUTE(Addresses!B205,"#",""))))</f>
      </c>
      <c r="D197" s="1">
        <f>IF(Addresses!C205=0,"",(TRIM(SUBSTITUTE(Addresses!C205,"#",""))))</f>
      </c>
      <c r="E197" s="1">
        <f>IF(Addresses!D205=0,"",(TRIM(SUBSTITUTE(Addresses!D205,"#",""))))</f>
      </c>
      <c r="F197" s="1">
        <f>IF(Addresses!E205=0,"",(TRIM(SUBSTITUTE(Addresses!E205,"#",""))))</f>
      </c>
      <c r="G197" s="1">
        <f>IF(Addresses!F205=0,"",(TRIM(SUBSTITUTE(Addresses!F205,"#",""))))</f>
      </c>
      <c r="H197" s="1">
        <f>IF(Addresses!G205=0,"",(TRIM(SUBSTITUTE(Addresses!G205,"#",""))))</f>
      </c>
      <c r="I197" s="1">
        <f>_xlfn.IFERROR(VLOOKUP(Addresses!H205,Parameters!G:H,2,FALSE),UPPER(IF(Addresses!H205=0,"",(TRIM(Addresses!H205)))))</f>
      </c>
      <c r="J197" s="1">
        <f>IF(Addresses!H205=0,"",(LEFT(TRIM(Addresses!I205),5)))</f>
      </c>
      <c r="K197" s="1">
        <f>IF(Addresses!H205=0,"",Parameters!$B$2)</f>
      </c>
      <c r="L197" s="1">
        <f>IF(Addresses!H205=0,"",Parameters!$B$1)</f>
      </c>
      <c r="M197" s="1">
        <f>IF(Addresses!J205=0,"",TRIM((SUBSTITUTE(SUBSTITUTE(SUBSTITUTE(SUBSTITUTE(SUBSTITUTE(Addresses!J205,"(",""),")",""),".",""),"-",""),"#",""))))</f>
      </c>
    </row>
    <row r="198" spans="1:13" ht="15">
      <c r="A198" s="1">
        <f ca="1">IF(Addresses!B206=0,"",(TRIM(LEFT(Addresses!$D$5,5))&amp;"_"&amp;YEAR(TODAY())&amp;"_"&amp;VLOOKUP(MONTH(TODAY()),Parameters!D:E,2,FALSE)&amp;DAY(TODAY())&amp;"_"&amp;TRIM(Addresses!A206)))</f>
      </c>
      <c r="B198" s="1">
        <f>IF(Addresses!B206=0,"","11003_"&amp;TRIM(LOWER(Addresses!$D$6)))</f>
      </c>
      <c r="C198" s="1">
        <f>IF(Addresses!B206=0,"",(TRIM(SUBSTITUTE(Addresses!B206,"#",""))))</f>
      </c>
      <c r="D198" s="1">
        <f>IF(Addresses!C206=0,"",(TRIM(SUBSTITUTE(Addresses!C206,"#",""))))</f>
      </c>
      <c r="E198" s="1">
        <f>IF(Addresses!D206=0,"",(TRIM(SUBSTITUTE(Addresses!D206,"#",""))))</f>
      </c>
      <c r="F198" s="1">
        <f>IF(Addresses!E206=0,"",(TRIM(SUBSTITUTE(Addresses!E206,"#",""))))</f>
      </c>
      <c r="G198" s="1">
        <f>IF(Addresses!F206=0,"",(TRIM(SUBSTITUTE(Addresses!F206,"#",""))))</f>
      </c>
      <c r="H198" s="1">
        <f>IF(Addresses!G206=0,"",(TRIM(SUBSTITUTE(Addresses!G206,"#",""))))</f>
      </c>
      <c r="I198" s="1">
        <f>_xlfn.IFERROR(VLOOKUP(Addresses!H206,Parameters!G:H,2,FALSE),UPPER(IF(Addresses!H206=0,"",(TRIM(Addresses!H206)))))</f>
      </c>
      <c r="J198" s="1">
        <f>IF(Addresses!H206=0,"",(LEFT(TRIM(Addresses!I206),5)))</f>
      </c>
      <c r="K198" s="1">
        <f>IF(Addresses!H206=0,"",Parameters!$B$2)</f>
      </c>
      <c r="L198" s="1">
        <f>IF(Addresses!H206=0,"",Parameters!$B$1)</f>
      </c>
      <c r="M198" s="1">
        <f>IF(Addresses!J206=0,"",TRIM((SUBSTITUTE(SUBSTITUTE(SUBSTITUTE(SUBSTITUTE(SUBSTITUTE(Addresses!J206,"(",""),")",""),".",""),"-",""),"#",""))))</f>
      </c>
    </row>
    <row r="199" spans="1:13" ht="15">
      <c r="A199" s="1">
        <f ca="1">IF(Addresses!B207=0,"",(TRIM(LEFT(Addresses!$D$5,5))&amp;"_"&amp;YEAR(TODAY())&amp;"_"&amp;VLOOKUP(MONTH(TODAY()),Parameters!D:E,2,FALSE)&amp;DAY(TODAY())&amp;"_"&amp;TRIM(Addresses!A207)))</f>
      </c>
      <c r="B199" s="1">
        <f>IF(Addresses!B207=0,"","11003_"&amp;TRIM(LOWER(Addresses!$D$6)))</f>
      </c>
      <c r="C199" s="1">
        <f>IF(Addresses!B207=0,"",(TRIM(SUBSTITUTE(Addresses!B207,"#",""))))</f>
      </c>
      <c r="D199" s="1">
        <f>IF(Addresses!C207=0,"",(TRIM(SUBSTITUTE(Addresses!C207,"#",""))))</f>
      </c>
      <c r="E199" s="1">
        <f>IF(Addresses!D207=0,"",(TRIM(SUBSTITUTE(Addresses!D207,"#",""))))</f>
      </c>
      <c r="F199" s="1">
        <f>IF(Addresses!E207=0,"",(TRIM(SUBSTITUTE(Addresses!E207,"#",""))))</f>
      </c>
      <c r="G199" s="1">
        <f>IF(Addresses!F207=0,"",(TRIM(SUBSTITUTE(Addresses!F207,"#",""))))</f>
      </c>
      <c r="H199" s="1">
        <f>IF(Addresses!G207=0,"",(TRIM(SUBSTITUTE(Addresses!G207,"#",""))))</f>
      </c>
      <c r="I199" s="1">
        <f>_xlfn.IFERROR(VLOOKUP(Addresses!H207,Parameters!G:H,2,FALSE),UPPER(IF(Addresses!H207=0,"",(TRIM(Addresses!H207)))))</f>
      </c>
      <c r="J199" s="1">
        <f>IF(Addresses!H207=0,"",(LEFT(TRIM(Addresses!I207),5)))</f>
      </c>
      <c r="K199" s="1">
        <f>IF(Addresses!H207=0,"",Parameters!$B$2)</f>
      </c>
      <c r="L199" s="1">
        <f>IF(Addresses!H207=0,"",Parameters!$B$1)</f>
      </c>
      <c r="M199" s="1">
        <f>IF(Addresses!J207=0,"",TRIM((SUBSTITUTE(SUBSTITUTE(SUBSTITUTE(SUBSTITUTE(SUBSTITUTE(Addresses!J207,"(",""),")",""),".",""),"-",""),"#",""))))</f>
      </c>
    </row>
    <row r="200" spans="1:13" ht="15">
      <c r="A200" s="1">
        <f ca="1">IF(Addresses!B208=0,"",(TRIM(LEFT(Addresses!$D$5,5))&amp;"_"&amp;YEAR(TODAY())&amp;"_"&amp;VLOOKUP(MONTH(TODAY()),Parameters!D:E,2,FALSE)&amp;DAY(TODAY())&amp;"_"&amp;TRIM(Addresses!A208)))</f>
      </c>
      <c r="B200" s="1">
        <f>IF(Addresses!B208=0,"","11003_"&amp;TRIM(LOWER(Addresses!$D$6)))</f>
      </c>
      <c r="C200" s="1">
        <f>IF(Addresses!B208=0,"",(TRIM(SUBSTITUTE(Addresses!B208,"#",""))))</f>
      </c>
      <c r="D200" s="1">
        <f>IF(Addresses!C208=0,"",(TRIM(SUBSTITUTE(Addresses!C208,"#",""))))</f>
      </c>
      <c r="E200" s="1">
        <f>IF(Addresses!D208=0,"",(TRIM(SUBSTITUTE(Addresses!D208,"#",""))))</f>
      </c>
      <c r="F200" s="1">
        <f>IF(Addresses!E208=0,"",(TRIM(SUBSTITUTE(Addresses!E208,"#",""))))</f>
      </c>
      <c r="G200" s="1">
        <f>IF(Addresses!F208=0,"",(TRIM(SUBSTITUTE(Addresses!F208,"#",""))))</f>
      </c>
      <c r="H200" s="1">
        <f>IF(Addresses!G208=0,"",(TRIM(SUBSTITUTE(Addresses!G208,"#",""))))</f>
      </c>
      <c r="I200" s="1">
        <f>_xlfn.IFERROR(VLOOKUP(Addresses!H208,Parameters!G:H,2,FALSE),UPPER(IF(Addresses!H208=0,"",(TRIM(Addresses!H208)))))</f>
      </c>
      <c r="J200" s="1">
        <f>IF(Addresses!H208=0,"",(LEFT(TRIM(Addresses!I208),5)))</f>
      </c>
      <c r="K200" s="1">
        <f>IF(Addresses!H208=0,"",Parameters!$B$2)</f>
      </c>
      <c r="L200" s="1">
        <f>IF(Addresses!H208=0,"",Parameters!$B$1)</f>
      </c>
      <c r="M200" s="1">
        <f>IF(Addresses!J208=0,"",TRIM((SUBSTITUTE(SUBSTITUTE(SUBSTITUTE(SUBSTITUTE(SUBSTITUTE(Addresses!J208,"(",""),")",""),".",""),"-",""),"#",""))))</f>
      </c>
    </row>
    <row r="201" spans="1:13" ht="15">
      <c r="A201" s="1">
        <f ca="1">IF(Addresses!B209=0,"",(TRIM(LEFT(Addresses!$D$5,5))&amp;"_"&amp;YEAR(TODAY())&amp;"_"&amp;VLOOKUP(MONTH(TODAY()),Parameters!D:E,2,FALSE)&amp;DAY(TODAY())&amp;"_"&amp;TRIM(Addresses!A209)))</f>
      </c>
      <c r="B201" s="1">
        <f>IF(Addresses!B209=0,"","11003_"&amp;TRIM(LOWER(Addresses!$D$6)))</f>
      </c>
      <c r="C201" s="1">
        <f>IF(Addresses!B209=0,"",(TRIM(SUBSTITUTE(Addresses!B209,"#",""))))</f>
      </c>
      <c r="D201" s="1">
        <f>IF(Addresses!C209=0,"",(TRIM(SUBSTITUTE(Addresses!C209,"#",""))))</f>
      </c>
      <c r="E201" s="1">
        <f>IF(Addresses!D209=0,"",(TRIM(SUBSTITUTE(Addresses!D209,"#",""))))</f>
      </c>
      <c r="F201" s="1">
        <f>IF(Addresses!E209=0,"",(TRIM(SUBSTITUTE(Addresses!E209,"#",""))))</f>
      </c>
      <c r="G201" s="1">
        <f>IF(Addresses!F209=0,"",(TRIM(SUBSTITUTE(Addresses!F209,"#",""))))</f>
      </c>
      <c r="H201" s="1">
        <f>IF(Addresses!G209=0,"",(TRIM(SUBSTITUTE(Addresses!G209,"#",""))))</f>
      </c>
      <c r="I201" s="1">
        <f>_xlfn.IFERROR(VLOOKUP(Addresses!H209,Parameters!G:H,2,FALSE),UPPER(IF(Addresses!H209=0,"",(TRIM(Addresses!H209)))))</f>
      </c>
      <c r="J201" s="1">
        <f>IF(Addresses!H209=0,"",(LEFT(TRIM(Addresses!I209),5)))</f>
      </c>
      <c r="K201" s="1">
        <f>IF(Addresses!H209=0,"",Parameters!$B$2)</f>
      </c>
      <c r="L201" s="1">
        <f>IF(Addresses!H209=0,"",Parameters!$B$1)</f>
      </c>
      <c r="M201" s="1">
        <f>IF(Addresses!J209=0,"",TRIM((SUBSTITUTE(SUBSTITUTE(SUBSTITUTE(SUBSTITUTE(SUBSTITUTE(Addresses!J209,"(",""),")",""),".",""),"-",""),"#",""))))</f>
      </c>
    </row>
    <row r="202" spans="1:13" ht="15">
      <c r="A202" s="1">
        <f ca="1">IF(Addresses!B210=0,"",(TRIM(LEFT(Addresses!$D$5,5))&amp;"_"&amp;YEAR(TODAY())&amp;"_"&amp;VLOOKUP(MONTH(TODAY()),Parameters!D:E,2,FALSE)&amp;DAY(TODAY())&amp;"_"&amp;TRIM(Addresses!A210)))</f>
      </c>
      <c r="B202" s="1">
        <f>IF(Addresses!B210=0,"","11003_"&amp;TRIM(LOWER(Addresses!$D$6)))</f>
      </c>
      <c r="C202" s="1">
        <f>IF(Addresses!B210=0,"",(TRIM(SUBSTITUTE(Addresses!B210,"#",""))))</f>
      </c>
      <c r="D202" s="1">
        <f>IF(Addresses!C210=0,"",(TRIM(SUBSTITUTE(Addresses!C210,"#",""))))</f>
      </c>
      <c r="E202" s="1">
        <f>IF(Addresses!D210=0,"",(TRIM(SUBSTITUTE(Addresses!D210,"#",""))))</f>
      </c>
      <c r="F202" s="1">
        <f>IF(Addresses!E210=0,"",(TRIM(SUBSTITUTE(Addresses!E210,"#",""))))</f>
      </c>
      <c r="G202" s="1">
        <f>IF(Addresses!F210=0,"",(TRIM(SUBSTITUTE(Addresses!F210,"#",""))))</f>
      </c>
      <c r="H202" s="1">
        <f>IF(Addresses!G210=0,"",(TRIM(SUBSTITUTE(Addresses!G210,"#",""))))</f>
      </c>
      <c r="I202" s="1">
        <f>_xlfn.IFERROR(VLOOKUP(Addresses!H210,Parameters!G:H,2,FALSE),UPPER(IF(Addresses!H210=0,"",(TRIM(Addresses!H210)))))</f>
      </c>
      <c r="J202" s="1">
        <f>IF(Addresses!H210=0,"",(LEFT(TRIM(Addresses!I210),5)))</f>
      </c>
      <c r="K202" s="1">
        <f>IF(Addresses!H210=0,"",Parameters!$B$2)</f>
      </c>
      <c r="L202" s="1">
        <f>IF(Addresses!H210=0,"",Parameters!$B$1)</f>
      </c>
      <c r="M202" s="1">
        <f>IF(Addresses!J210=0,"",TRIM((SUBSTITUTE(SUBSTITUTE(SUBSTITUTE(SUBSTITUTE(SUBSTITUTE(Addresses!J210,"(",""),")",""),".",""),"-",""),"#",""))))</f>
      </c>
    </row>
    <row r="203" spans="1:13" ht="15">
      <c r="A203" s="1">
        <f ca="1">IF(Addresses!B211=0,"",(TRIM(LEFT(Addresses!$D$5,5))&amp;"_"&amp;YEAR(TODAY())&amp;"_"&amp;VLOOKUP(MONTH(TODAY()),Parameters!D:E,2,FALSE)&amp;DAY(TODAY())&amp;"_"&amp;TRIM(Addresses!A211)))</f>
      </c>
      <c r="B203" s="1">
        <f>IF(Addresses!B211=0,"","11003_"&amp;TRIM(LOWER(Addresses!$D$6)))</f>
      </c>
      <c r="C203" s="1">
        <f>IF(Addresses!B211=0,"",(TRIM(SUBSTITUTE(Addresses!B211,"#",""))))</f>
      </c>
      <c r="D203" s="1">
        <f>IF(Addresses!C211=0,"",(TRIM(SUBSTITUTE(Addresses!C211,"#",""))))</f>
      </c>
      <c r="E203" s="1">
        <f>IF(Addresses!D211=0,"",(TRIM(SUBSTITUTE(Addresses!D211,"#",""))))</f>
      </c>
      <c r="F203" s="1">
        <f>IF(Addresses!E211=0,"",(TRIM(SUBSTITUTE(Addresses!E211,"#",""))))</f>
      </c>
      <c r="G203" s="1">
        <f>IF(Addresses!F211=0,"",(TRIM(SUBSTITUTE(Addresses!F211,"#",""))))</f>
      </c>
      <c r="H203" s="1">
        <f>IF(Addresses!G211=0,"",(TRIM(SUBSTITUTE(Addresses!G211,"#",""))))</f>
      </c>
      <c r="I203" s="1">
        <f>_xlfn.IFERROR(VLOOKUP(Addresses!H211,Parameters!G:H,2,FALSE),UPPER(IF(Addresses!H211=0,"",(TRIM(Addresses!H211)))))</f>
      </c>
      <c r="J203" s="1">
        <f>IF(Addresses!H211=0,"",(LEFT(TRIM(Addresses!I211),5)))</f>
      </c>
      <c r="K203" s="1">
        <f>IF(Addresses!H211=0,"",Parameters!$B$2)</f>
      </c>
      <c r="L203" s="1">
        <f>IF(Addresses!H211=0,"",Parameters!$B$1)</f>
      </c>
      <c r="M203" s="1">
        <f>IF(Addresses!J211=0,"",TRIM((SUBSTITUTE(SUBSTITUTE(SUBSTITUTE(SUBSTITUTE(SUBSTITUTE(Addresses!J211,"(",""),")",""),".",""),"-",""),"#",""))))</f>
      </c>
    </row>
    <row r="204" spans="1:13" ht="15">
      <c r="A204" s="1">
        <f ca="1">IF(Addresses!B212=0,"",(TRIM(LEFT(Addresses!$D$5,5))&amp;"_"&amp;YEAR(TODAY())&amp;"_"&amp;VLOOKUP(MONTH(TODAY()),Parameters!D:E,2,FALSE)&amp;DAY(TODAY())&amp;"_"&amp;TRIM(Addresses!A212)))</f>
      </c>
      <c r="B204" s="1">
        <f>IF(Addresses!B212=0,"","11003_"&amp;TRIM(LOWER(Addresses!$D$6)))</f>
      </c>
      <c r="C204" s="1">
        <f>IF(Addresses!B212=0,"",(TRIM(SUBSTITUTE(Addresses!B212,"#",""))))</f>
      </c>
      <c r="D204" s="1">
        <f>IF(Addresses!C212=0,"",(TRIM(SUBSTITUTE(Addresses!C212,"#",""))))</f>
      </c>
      <c r="E204" s="1">
        <f>IF(Addresses!D212=0,"",(TRIM(SUBSTITUTE(Addresses!D212,"#",""))))</f>
      </c>
      <c r="F204" s="1">
        <f>IF(Addresses!E212=0,"",(TRIM(SUBSTITUTE(Addresses!E212,"#",""))))</f>
      </c>
      <c r="G204" s="1">
        <f>IF(Addresses!F212=0,"",(TRIM(SUBSTITUTE(Addresses!F212,"#",""))))</f>
      </c>
      <c r="H204" s="1">
        <f>IF(Addresses!G212=0,"",(TRIM(SUBSTITUTE(Addresses!G212,"#",""))))</f>
      </c>
      <c r="I204" s="1">
        <f>_xlfn.IFERROR(VLOOKUP(Addresses!H212,Parameters!G:H,2,FALSE),UPPER(IF(Addresses!H212=0,"",(TRIM(Addresses!H212)))))</f>
      </c>
      <c r="J204" s="1">
        <f>IF(Addresses!H212=0,"",(LEFT(TRIM(Addresses!I212),5)))</f>
      </c>
      <c r="K204" s="1">
        <f>IF(Addresses!H212=0,"",Parameters!$B$2)</f>
      </c>
      <c r="L204" s="1">
        <f>IF(Addresses!H212=0,"",Parameters!$B$1)</f>
      </c>
      <c r="M204" s="1">
        <f>IF(Addresses!J212=0,"",TRIM((SUBSTITUTE(SUBSTITUTE(SUBSTITUTE(SUBSTITUTE(SUBSTITUTE(Addresses!J212,"(",""),")",""),".",""),"-",""),"#",""))))</f>
      </c>
    </row>
    <row r="205" spans="1:13" ht="15">
      <c r="A205" s="1">
        <f ca="1">IF(Addresses!B213=0,"",(TRIM(LEFT(Addresses!$D$5,5))&amp;"_"&amp;YEAR(TODAY())&amp;"_"&amp;VLOOKUP(MONTH(TODAY()),Parameters!D:E,2,FALSE)&amp;DAY(TODAY())&amp;"_"&amp;TRIM(Addresses!A213)))</f>
      </c>
      <c r="B205" s="1">
        <f>IF(Addresses!B213=0,"","11003_"&amp;TRIM(LOWER(Addresses!$D$6)))</f>
      </c>
      <c r="C205" s="1">
        <f>IF(Addresses!B213=0,"",(TRIM(SUBSTITUTE(Addresses!B213,"#",""))))</f>
      </c>
      <c r="D205" s="1">
        <f>IF(Addresses!C213=0,"",(TRIM(SUBSTITUTE(Addresses!C213,"#",""))))</f>
      </c>
      <c r="E205" s="1">
        <f>IF(Addresses!D213=0,"",(TRIM(SUBSTITUTE(Addresses!D213,"#",""))))</f>
      </c>
      <c r="F205" s="1">
        <f>IF(Addresses!E213=0,"",(TRIM(SUBSTITUTE(Addresses!E213,"#",""))))</f>
      </c>
      <c r="G205" s="1">
        <f>IF(Addresses!F213=0,"",(TRIM(SUBSTITUTE(Addresses!F213,"#",""))))</f>
      </c>
      <c r="H205" s="1">
        <f>IF(Addresses!G213=0,"",(TRIM(SUBSTITUTE(Addresses!G213,"#",""))))</f>
      </c>
      <c r="I205" s="1">
        <f>_xlfn.IFERROR(VLOOKUP(Addresses!H213,Parameters!G:H,2,FALSE),UPPER(IF(Addresses!H213=0,"",(TRIM(Addresses!H213)))))</f>
      </c>
      <c r="J205" s="1">
        <f>IF(Addresses!H213=0,"",(LEFT(TRIM(Addresses!I213),5)))</f>
      </c>
      <c r="K205" s="1">
        <f>IF(Addresses!H213=0,"",Parameters!$B$2)</f>
      </c>
      <c r="L205" s="1">
        <f>IF(Addresses!H213=0,"",Parameters!$B$1)</f>
      </c>
      <c r="M205" s="1">
        <f>IF(Addresses!J213=0,"",TRIM((SUBSTITUTE(SUBSTITUTE(SUBSTITUTE(SUBSTITUTE(SUBSTITUTE(Addresses!J213,"(",""),")",""),".",""),"-",""),"#",""))))</f>
      </c>
    </row>
    <row r="206" spans="1:13" ht="15">
      <c r="A206" s="1">
        <f ca="1">IF(Addresses!B214=0,"",(TRIM(LEFT(Addresses!$D$5,5))&amp;"_"&amp;YEAR(TODAY())&amp;"_"&amp;VLOOKUP(MONTH(TODAY()),Parameters!D:E,2,FALSE)&amp;DAY(TODAY())&amp;"_"&amp;TRIM(Addresses!A214)))</f>
      </c>
      <c r="B206" s="1">
        <f>IF(Addresses!B214=0,"","11003_"&amp;TRIM(LOWER(Addresses!$D$6)))</f>
      </c>
      <c r="C206" s="1">
        <f>IF(Addresses!B214=0,"",(TRIM(SUBSTITUTE(Addresses!B214,"#",""))))</f>
      </c>
      <c r="D206" s="1">
        <f>IF(Addresses!C214=0,"",(TRIM(SUBSTITUTE(Addresses!C214,"#",""))))</f>
      </c>
      <c r="E206" s="1">
        <f>IF(Addresses!D214=0,"",(TRIM(SUBSTITUTE(Addresses!D214,"#",""))))</f>
      </c>
      <c r="F206" s="1">
        <f>IF(Addresses!E214=0,"",(TRIM(SUBSTITUTE(Addresses!E214,"#",""))))</f>
      </c>
      <c r="G206" s="1">
        <f>IF(Addresses!F214=0,"",(TRIM(SUBSTITUTE(Addresses!F214,"#",""))))</f>
      </c>
      <c r="H206" s="1">
        <f>IF(Addresses!G214=0,"",(TRIM(SUBSTITUTE(Addresses!G214,"#",""))))</f>
      </c>
      <c r="I206" s="1">
        <f>_xlfn.IFERROR(VLOOKUP(Addresses!H214,Parameters!G:H,2,FALSE),UPPER(IF(Addresses!H214=0,"",(TRIM(Addresses!H214)))))</f>
      </c>
      <c r="J206" s="1">
        <f>IF(Addresses!H214=0,"",(LEFT(TRIM(Addresses!I214),5)))</f>
      </c>
      <c r="K206" s="1">
        <f>IF(Addresses!H214=0,"",Parameters!$B$2)</f>
      </c>
      <c r="L206" s="1">
        <f>IF(Addresses!H214=0,"",Parameters!$B$1)</f>
      </c>
      <c r="M206" s="1">
        <f>IF(Addresses!J214=0,"",TRIM((SUBSTITUTE(SUBSTITUTE(SUBSTITUTE(SUBSTITUTE(SUBSTITUTE(Addresses!J214,"(",""),")",""),".",""),"-",""),"#",""))))</f>
      </c>
    </row>
    <row r="207" spans="1:13" ht="15">
      <c r="A207" s="1">
        <f ca="1">IF(Addresses!B215=0,"",(TRIM(LEFT(Addresses!$D$5,5))&amp;"_"&amp;YEAR(TODAY())&amp;"_"&amp;VLOOKUP(MONTH(TODAY()),Parameters!D:E,2,FALSE)&amp;DAY(TODAY())&amp;"_"&amp;TRIM(Addresses!A215)))</f>
      </c>
      <c r="B207" s="1">
        <f>IF(Addresses!B215=0,"","11003_"&amp;TRIM(LOWER(Addresses!$D$6)))</f>
      </c>
      <c r="C207" s="1">
        <f>IF(Addresses!B215=0,"",(TRIM(SUBSTITUTE(Addresses!B215,"#",""))))</f>
      </c>
      <c r="D207" s="1">
        <f>IF(Addresses!C215=0,"",(TRIM(SUBSTITUTE(Addresses!C215,"#",""))))</f>
      </c>
      <c r="E207" s="1">
        <f>IF(Addresses!D215=0,"",(TRIM(SUBSTITUTE(Addresses!D215,"#",""))))</f>
      </c>
      <c r="F207" s="1">
        <f>IF(Addresses!E215=0,"",(TRIM(SUBSTITUTE(Addresses!E215,"#",""))))</f>
      </c>
      <c r="G207" s="1">
        <f>IF(Addresses!F215=0,"",(TRIM(SUBSTITUTE(Addresses!F215,"#",""))))</f>
      </c>
      <c r="H207" s="1">
        <f>IF(Addresses!G215=0,"",(TRIM(SUBSTITUTE(Addresses!G215,"#",""))))</f>
      </c>
      <c r="I207" s="1">
        <f>_xlfn.IFERROR(VLOOKUP(Addresses!H215,Parameters!G:H,2,FALSE),UPPER(IF(Addresses!H215=0,"",(TRIM(Addresses!H215)))))</f>
      </c>
      <c r="J207" s="1">
        <f>IF(Addresses!H215=0,"",(LEFT(TRIM(Addresses!I215),5)))</f>
      </c>
      <c r="K207" s="1">
        <f>IF(Addresses!H215=0,"",Parameters!$B$2)</f>
      </c>
      <c r="L207" s="1">
        <f>IF(Addresses!H215=0,"",Parameters!$B$1)</f>
      </c>
      <c r="M207" s="1">
        <f>IF(Addresses!J215=0,"",TRIM((SUBSTITUTE(SUBSTITUTE(SUBSTITUTE(SUBSTITUTE(SUBSTITUTE(Addresses!J215,"(",""),")",""),".",""),"-",""),"#",""))))</f>
      </c>
    </row>
    <row r="208" spans="1:13" ht="15">
      <c r="A208" s="1">
        <f ca="1">IF(Addresses!B216=0,"",(TRIM(LEFT(Addresses!$D$5,5))&amp;"_"&amp;YEAR(TODAY())&amp;"_"&amp;VLOOKUP(MONTH(TODAY()),Parameters!D:E,2,FALSE)&amp;DAY(TODAY())&amp;"_"&amp;TRIM(Addresses!A216)))</f>
      </c>
      <c r="B208" s="1">
        <f>IF(Addresses!B216=0,"","11003_"&amp;TRIM(LOWER(Addresses!$D$6)))</f>
      </c>
      <c r="C208" s="1">
        <f>IF(Addresses!B216=0,"",(TRIM(SUBSTITUTE(Addresses!B216,"#",""))))</f>
      </c>
      <c r="D208" s="1">
        <f>IF(Addresses!C216=0,"",(TRIM(SUBSTITUTE(Addresses!C216,"#",""))))</f>
      </c>
      <c r="E208" s="1">
        <f>IF(Addresses!D216=0,"",(TRIM(SUBSTITUTE(Addresses!D216,"#",""))))</f>
      </c>
      <c r="F208" s="1">
        <f>IF(Addresses!E216=0,"",(TRIM(SUBSTITUTE(Addresses!E216,"#",""))))</f>
      </c>
      <c r="G208" s="1">
        <f>IF(Addresses!F216=0,"",(TRIM(SUBSTITUTE(Addresses!F216,"#",""))))</f>
      </c>
      <c r="H208" s="1">
        <f>IF(Addresses!G216=0,"",(TRIM(SUBSTITUTE(Addresses!G216,"#",""))))</f>
      </c>
      <c r="I208" s="1">
        <f>_xlfn.IFERROR(VLOOKUP(Addresses!H216,Parameters!G:H,2,FALSE),UPPER(IF(Addresses!H216=0,"",(TRIM(Addresses!H216)))))</f>
      </c>
      <c r="J208" s="1">
        <f>IF(Addresses!H216=0,"",(LEFT(TRIM(Addresses!I216),5)))</f>
      </c>
      <c r="K208" s="1">
        <f>IF(Addresses!H216=0,"",Parameters!$B$2)</f>
      </c>
      <c r="L208" s="1">
        <f>IF(Addresses!H216=0,"",Parameters!$B$1)</f>
      </c>
      <c r="M208" s="1">
        <f>IF(Addresses!J216=0,"",TRIM((SUBSTITUTE(SUBSTITUTE(SUBSTITUTE(SUBSTITUTE(SUBSTITUTE(Addresses!J216,"(",""),")",""),".",""),"-",""),"#",""))))</f>
      </c>
    </row>
    <row r="209" spans="1:13" ht="15">
      <c r="A209" s="1">
        <f ca="1">IF(Addresses!B217=0,"",(TRIM(LEFT(Addresses!$D$5,5))&amp;"_"&amp;YEAR(TODAY())&amp;"_"&amp;VLOOKUP(MONTH(TODAY()),Parameters!D:E,2,FALSE)&amp;DAY(TODAY())&amp;"_"&amp;TRIM(Addresses!A217)))</f>
      </c>
      <c r="B209" s="1">
        <f>IF(Addresses!B217=0,"","11003_"&amp;TRIM(LOWER(Addresses!$D$6)))</f>
      </c>
      <c r="C209" s="1">
        <f>IF(Addresses!B217=0,"",(TRIM(SUBSTITUTE(Addresses!B217,"#",""))))</f>
      </c>
      <c r="D209" s="1">
        <f>IF(Addresses!C217=0,"",(TRIM(SUBSTITUTE(Addresses!C217,"#",""))))</f>
      </c>
      <c r="E209" s="1">
        <f>IF(Addresses!D217=0,"",(TRIM(SUBSTITUTE(Addresses!D217,"#",""))))</f>
      </c>
      <c r="F209" s="1">
        <f>IF(Addresses!E217=0,"",(TRIM(SUBSTITUTE(Addresses!E217,"#",""))))</f>
      </c>
      <c r="G209" s="1">
        <f>IF(Addresses!F217=0,"",(TRIM(SUBSTITUTE(Addresses!F217,"#",""))))</f>
      </c>
      <c r="H209" s="1">
        <f>IF(Addresses!G217=0,"",(TRIM(SUBSTITUTE(Addresses!G217,"#",""))))</f>
      </c>
      <c r="I209" s="1">
        <f>_xlfn.IFERROR(VLOOKUP(Addresses!H217,Parameters!G:H,2,FALSE),UPPER(IF(Addresses!H217=0,"",(TRIM(Addresses!H217)))))</f>
      </c>
      <c r="J209" s="1">
        <f>IF(Addresses!H217=0,"",(LEFT(TRIM(Addresses!I217),5)))</f>
      </c>
      <c r="K209" s="1">
        <f>IF(Addresses!H217=0,"",Parameters!$B$2)</f>
      </c>
      <c r="L209" s="1">
        <f>IF(Addresses!H217=0,"",Parameters!$B$1)</f>
      </c>
      <c r="M209" s="1">
        <f>IF(Addresses!J217=0,"",TRIM((SUBSTITUTE(SUBSTITUTE(SUBSTITUTE(SUBSTITUTE(SUBSTITUTE(Addresses!J217,"(",""),")",""),".",""),"-",""),"#",""))))</f>
      </c>
    </row>
    <row r="210" spans="1:13" ht="15">
      <c r="A210" s="1">
        <f ca="1">IF(Addresses!B218=0,"",(TRIM(LEFT(Addresses!$D$5,5))&amp;"_"&amp;YEAR(TODAY())&amp;"_"&amp;VLOOKUP(MONTH(TODAY()),Parameters!D:E,2,FALSE)&amp;DAY(TODAY())&amp;"_"&amp;TRIM(Addresses!A218)))</f>
      </c>
      <c r="B210" s="1">
        <f>IF(Addresses!B218=0,"","11003_"&amp;TRIM(LOWER(Addresses!$D$6)))</f>
      </c>
      <c r="C210" s="1">
        <f>IF(Addresses!B218=0,"",(TRIM(SUBSTITUTE(Addresses!B218,"#",""))))</f>
      </c>
      <c r="D210" s="1">
        <f>IF(Addresses!C218=0,"",(TRIM(SUBSTITUTE(Addresses!C218,"#",""))))</f>
      </c>
      <c r="E210" s="1">
        <f>IF(Addresses!D218=0,"",(TRIM(SUBSTITUTE(Addresses!D218,"#",""))))</f>
      </c>
      <c r="F210" s="1">
        <f>IF(Addresses!E218=0,"",(TRIM(SUBSTITUTE(Addresses!E218,"#",""))))</f>
      </c>
      <c r="G210" s="1">
        <f>IF(Addresses!F218=0,"",(TRIM(SUBSTITUTE(Addresses!F218,"#",""))))</f>
      </c>
      <c r="H210" s="1">
        <f>IF(Addresses!G218=0,"",(TRIM(SUBSTITUTE(Addresses!G218,"#",""))))</f>
      </c>
      <c r="I210" s="1">
        <f>_xlfn.IFERROR(VLOOKUP(Addresses!H218,Parameters!G:H,2,FALSE),UPPER(IF(Addresses!H218=0,"",(TRIM(Addresses!H218)))))</f>
      </c>
      <c r="J210" s="1">
        <f>IF(Addresses!H218=0,"",(LEFT(TRIM(Addresses!I218),5)))</f>
      </c>
      <c r="K210" s="1">
        <f>IF(Addresses!H218=0,"",Parameters!$B$2)</f>
      </c>
      <c r="L210" s="1">
        <f>IF(Addresses!H218=0,"",Parameters!$B$1)</f>
      </c>
      <c r="M210" s="1">
        <f>IF(Addresses!J218=0,"",TRIM((SUBSTITUTE(SUBSTITUTE(SUBSTITUTE(SUBSTITUTE(SUBSTITUTE(Addresses!J218,"(",""),")",""),".",""),"-",""),"#",""))))</f>
      </c>
    </row>
    <row r="211" spans="1:13" ht="15">
      <c r="A211" s="1">
        <f ca="1">IF(Addresses!B219=0,"",(TRIM(LEFT(Addresses!$D$5,5))&amp;"_"&amp;YEAR(TODAY())&amp;"_"&amp;VLOOKUP(MONTH(TODAY()),Parameters!D:E,2,FALSE)&amp;DAY(TODAY())&amp;"_"&amp;TRIM(Addresses!A219)))</f>
      </c>
      <c r="B211" s="1">
        <f>IF(Addresses!B219=0,"","11003_"&amp;TRIM(LOWER(Addresses!$D$6)))</f>
      </c>
      <c r="C211" s="1">
        <f>IF(Addresses!B219=0,"",(TRIM(SUBSTITUTE(Addresses!B219,"#",""))))</f>
      </c>
      <c r="D211" s="1">
        <f>IF(Addresses!C219=0,"",(TRIM(SUBSTITUTE(Addresses!C219,"#",""))))</f>
      </c>
      <c r="E211" s="1">
        <f>IF(Addresses!D219=0,"",(TRIM(SUBSTITUTE(Addresses!D219,"#",""))))</f>
      </c>
      <c r="F211" s="1">
        <f>IF(Addresses!E219=0,"",(TRIM(SUBSTITUTE(Addresses!E219,"#",""))))</f>
      </c>
      <c r="G211" s="1">
        <f>IF(Addresses!F219=0,"",(TRIM(SUBSTITUTE(Addresses!F219,"#",""))))</f>
      </c>
      <c r="H211" s="1">
        <f>IF(Addresses!G219=0,"",(TRIM(SUBSTITUTE(Addresses!G219,"#",""))))</f>
      </c>
      <c r="I211" s="1">
        <f>_xlfn.IFERROR(VLOOKUP(Addresses!H219,Parameters!G:H,2,FALSE),UPPER(IF(Addresses!H219=0,"",(TRIM(Addresses!H219)))))</f>
      </c>
      <c r="J211" s="1">
        <f>IF(Addresses!H219=0,"",(LEFT(TRIM(Addresses!I219),5)))</f>
      </c>
      <c r="K211" s="1">
        <f>IF(Addresses!H219=0,"",Parameters!$B$2)</f>
      </c>
      <c r="L211" s="1">
        <f>IF(Addresses!H219=0,"",Parameters!$B$1)</f>
      </c>
      <c r="M211" s="1">
        <f>IF(Addresses!J219=0,"",TRIM((SUBSTITUTE(SUBSTITUTE(SUBSTITUTE(SUBSTITUTE(SUBSTITUTE(Addresses!J219,"(",""),")",""),".",""),"-",""),"#",""))))</f>
      </c>
    </row>
    <row r="212" spans="1:13" ht="15">
      <c r="A212" s="1">
        <f ca="1">IF(Addresses!B220=0,"",(TRIM(LEFT(Addresses!$D$5,5))&amp;"_"&amp;YEAR(TODAY())&amp;"_"&amp;VLOOKUP(MONTH(TODAY()),Parameters!D:E,2,FALSE)&amp;DAY(TODAY())&amp;"_"&amp;TRIM(Addresses!A220)))</f>
      </c>
      <c r="B212" s="1">
        <f>IF(Addresses!B220=0,"","11003_"&amp;TRIM(LOWER(Addresses!$D$6)))</f>
      </c>
      <c r="C212" s="1">
        <f>IF(Addresses!B220=0,"",(TRIM(SUBSTITUTE(Addresses!B220,"#",""))))</f>
      </c>
      <c r="D212" s="1">
        <f>IF(Addresses!C220=0,"",(TRIM(SUBSTITUTE(Addresses!C220,"#",""))))</f>
      </c>
      <c r="E212" s="1">
        <f>IF(Addresses!D220=0,"",(TRIM(SUBSTITUTE(Addresses!D220,"#",""))))</f>
      </c>
      <c r="F212" s="1">
        <f>IF(Addresses!E220=0,"",(TRIM(SUBSTITUTE(Addresses!E220,"#",""))))</f>
      </c>
      <c r="G212" s="1">
        <f>IF(Addresses!F220=0,"",(TRIM(SUBSTITUTE(Addresses!F220,"#",""))))</f>
      </c>
      <c r="H212" s="1">
        <f>IF(Addresses!G220=0,"",(TRIM(SUBSTITUTE(Addresses!G220,"#",""))))</f>
      </c>
      <c r="I212" s="1">
        <f>_xlfn.IFERROR(VLOOKUP(Addresses!H220,Parameters!G:H,2,FALSE),UPPER(IF(Addresses!H220=0,"",(TRIM(Addresses!H220)))))</f>
      </c>
      <c r="J212" s="1">
        <f>IF(Addresses!H220=0,"",(LEFT(TRIM(Addresses!I220),5)))</f>
      </c>
      <c r="K212" s="1">
        <f>IF(Addresses!H220=0,"",Parameters!$B$2)</f>
      </c>
      <c r="L212" s="1">
        <f>IF(Addresses!H220=0,"",Parameters!$B$1)</f>
      </c>
      <c r="M212" s="1">
        <f>IF(Addresses!J220=0,"",TRIM((SUBSTITUTE(SUBSTITUTE(SUBSTITUTE(SUBSTITUTE(SUBSTITUTE(Addresses!J220,"(",""),")",""),".",""),"-",""),"#",""))))</f>
      </c>
    </row>
    <row r="213" spans="1:13" ht="15">
      <c r="A213" s="1">
        <f ca="1">IF(Addresses!B221=0,"",(TRIM(LEFT(Addresses!$D$5,5))&amp;"_"&amp;YEAR(TODAY())&amp;"_"&amp;VLOOKUP(MONTH(TODAY()),Parameters!D:E,2,FALSE)&amp;DAY(TODAY())&amp;"_"&amp;TRIM(Addresses!A221)))</f>
      </c>
      <c r="B213" s="1">
        <f>IF(Addresses!B221=0,"","11003_"&amp;TRIM(LOWER(Addresses!$D$6)))</f>
      </c>
      <c r="C213" s="1">
        <f>IF(Addresses!B221=0,"",(TRIM(SUBSTITUTE(Addresses!B221,"#",""))))</f>
      </c>
      <c r="D213" s="1">
        <f>IF(Addresses!C221=0,"",(TRIM(SUBSTITUTE(Addresses!C221,"#",""))))</f>
      </c>
      <c r="E213" s="1">
        <f>IF(Addresses!D221=0,"",(TRIM(SUBSTITUTE(Addresses!D221,"#",""))))</f>
      </c>
      <c r="F213" s="1">
        <f>IF(Addresses!E221=0,"",(TRIM(SUBSTITUTE(Addresses!E221,"#",""))))</f>
      </c>
      <c r="G213" s="1">
        <f>IF(Addresses!F221=0,"",(TRIM(SUBSTITUTE(Addresses!F221,"#",""))))</f>
      </c>
      <c r="H213" s="1">
        <f>IF(Addresses!G221=0,"",(TRIM(SUBSTITUTE(Addresses!G221,"#",""))))</f>
      </c>
      <c r="I213" s="1">
        <f>_xlfn.IFERROR(VLOOKUP(Addresses!H221,Parameters!G:H,2,FALSE),UPPER(IF(Addresses!H221=0,"",(TRIM(Addresses!H221)))))</f>
      </c>
      <c r="J213" s="1">
        <f>IF(Addresses!H221=0,"",(LEFT(TRIM(Addresses!I221),5)))</f>
      </c>
      <c r="K213" s="1">
        <f>IF(Addresses!H221=0,"",Parameters!$B$2)</f>
      </c>
      <c r="L213" s="1">
        <f>IF(Addresses!H221=0,"",Parameters!$B$1)</f>
      </c>
      <c r="M213" s="1">
        <f>IF(Addresses!J221=0,"",TRIM((SUBSTITUTE(SUBSTITUTE(SUBSTITUTE(SUBSTITUTE(SUBSTITUTE(Addresses!J221,"(",""),")",""),".",""),"-",""),"#",""))))</f>
      </c>
    </row>
    <row r="214" spans="1:13" ht="15">
      <c r="A214" s="1">
        <f ca="1">IF(Addresses!B222=0,"",(TRIM(LEFT(Addresses!$D$5,5))&amp;"_"&amp;YEAR(TODAY())&amp;"_"&amp;VLOOKUP(MONTH(TODAY()),Parameters!D:E,2,FALSE)&amp;DAY(TODAY())&amp;"_"&amp;TRIM(Addresses!A222)))</f>
      </c>
      <c r="B214" s="1">
        <f>IF(Addresses!B222=0,"","11003_"&amp;TRIM(LOWER(Addresses!$D$6)))</f>
      </c>
      <c r="C214" s="1">
        <f>IF(Addresses!B222=0,"",(TRIM(SUBSTITUTE(Addresses!B222,"#",""))))</f>
      </c>
      <c r="D214" s="1">
        <f>IF(Addresses!C222=0,"",(TRIM(SUBSTITUTE(Addresses!C222,"#",""))))</f>
      </c>
      <c r="E214" s="1">
        <f>IF(Addresses!D222=0,"",(TRIM(SUBSTITUTE(Addresses!D222,"#",""))))</f>
      </c>
      <c r="F214" s="1">
        <f>IF(Addresses!E222=0,"",(TRIM(SUBSTITUTE(Addresses!E222,"#",""))))</f>
      </c>
      <c r="G214" s="1">
        <f>IF(Addresses!F222=0,"",(TRIM(SUBSTITUTE(Addresses!F222,"#",""))))</f>
      </c>
      <c r="H214" s="1">
        <f>IF(Addresses!G222=0,"",(TRIM(SUBSTITUTE(Addresses!G222,"#",""))))</f>
      </c>
      <c r="I214" s="1">
        <f>_xlfn.IFERROR(VLOOKUP(Addresses!H222,Parameters!G:H,2,FALSE),UPPER(IF(Addresses!H222=0,"",(TRIM(Addresses!H222)))))</f>
      </c>
      <c r="J214" s="1">
        <f>IF(Addresses!H222=0,"",(LEFT(TRIM(Addresses!I222),5)))</f>
      </c>
      <c r="K214" s="1">
        <f>IF(Addresses!H222=0,"",Parameters!$B$2)</f>
      </c>
      <c r="L214" s="1">
        <f>IF(Addresses!H222=0,"",Parameters!$B$1)</f>
      </c>
      <c r="M214" s="1">
        <f>IF(Addresses!J222=0,"",TRIM((SUBSTITUTE(SUBSTITUTE(SUBSTITUTE(SUBSTITUTE(SUBSTITUTE(Addresses!J222,"(",""),")",""),".",""),"-",""),"#",""))))</f>
      </c>
    </row>
    <row r="215" spans="1:13" ht="15">
      <c r="A215" s="1">
        <f ca="1">IF(Addresses!B223=0,"",(TRIM(LEFT(Addresses!$D$5,5))&amp;"_"&amp;YEAR(TODAY())&amp;"_"&amp;VLOOKUP(MONTH(TODAY()),Parameters!D:E,2,FALSE)&amp;DAY(TODAY())&amp;"_"&amp;TRIM(Addresses!A223)))</f>
      </c>
      <c r="B215" s="1">
        <f>IF(Addresses!B223=0,"","11003_"&amp;TRIM(LOWER(Addresses!$D$6)))</f>
      </c>
      <c r="C215" s="1">
        <f>IF(Addresses!B223=0,"",(TRIM(SUBSTITUTE(Addresses!B223,"#",""))))</f>
      </c>
      <c r="D215" s="1">
        <f>IF(Addresses!C223=0,"",(TRIM(SUBSTITUTE(Addresses!C223,"#",""))))</f>
      </c>
      <c r="E215" s="1">
        <f>IF(Addresses!D223=0,"",(TRIM(SUBSTITUTE(Addresses!D223,"#",""))))</f>
      </c>
      <c r="F215" s="1">
        <f>IF(Addresses!E223=0,"",(TRIM(SUBSTITUTE(Addresses!E223,"#",""))))</f>
      </c>
      <c r="G215" s="1">
        <f>IF(Addresses!F223=0,"",(TRIM(SUBSTITUTE(Addresses!F223,"#",""))))</f>
      </c>
      <c r="H215" s="1">
        <f>IF(Addresses!G223=0,"",(TRIM(SUBSTITUTE(Addresses!G223,"#",""))))</f>
      </c>
      <c r="I215" s="1">
        <f>_xlfn.IFERROR(VLOOKUP(Addresses!H223,Parameters!G:H,2,FALSE),UPPER(IF(Addresses!H223=0,"",(TRIM(Addresses!H223)))))</f>
      </c>
      <c r="J215" s="1">
        <f>IF(Addresses!H223=0,"",(LEFT(TRIM(Addresses!I223),5)))</f>
      </c>
      <c r="K215" s="1">
        <f>IF(Addresses!H223=0,"",Parameters!$B$2)</f>
      </c>
      <c r="L215" s="1">
        <f>IF(Addresses!H223=0,"",Parameters!$B$1)</f>
      </c>
      <c r="M215" s="1">
        <f>IF(Addresses!J223=0,"",TRIM((SUBSTITUTE(SUBSTITUTE(SUBSTITUTE(SUBSTITUTE(SUBSTITUTE(Addresses!J223,"(",""),")",""),".",""),"-",""),"#",""))))</f>
      </c>
    </row>
    <row r="216" spans="1:13" ht="15">
      <c r="A216" s="1">
        <f ca="1">IF(Addresses!B224=0,"",(TRIM(LEFT(Addresses!$D$5,5))&amp;"_"&amp;YEAR(TODAY())&amp;"_"&amp;VLOOKUP(MONTH(TODAY()),Parameters!D:E,2,FALSE)&amp;DAY(TODAY())&amp;"_"&amp;TRIM(Addresses!A224)))</f>
      </c>
      <c r="B216" s="1">
        <f>IF(Addresses!B224=0,"","11003_"&amp;TRIM(LOWER(Addresses!$D$6)))</f>
      </c>
      <c r="C216" s="1">
        <f>IF(Addresses!B224=0,"",(TRIM(SUBSTITUTE(Addresses!B224,"#",""))))</f>
      </c>
      <c r="D216" s="1">
        <f>IF(Addresses!C224=0,"",(TRIM(SUBSTITUTE(Addresses!C224,"#",""))))</f>
      </c>
      <c r="E216" s="1">
        <f>IF(Addresses!D224=0,"",(TRIM(SUBSTITUTE(Addresses!D224,"#",""))))</f>
      </c>
      <c r="F216" s="1">
        <f>IF(Addresses!E224=0,"",(TRIM(SUBSTITUTE(Addresses!E224,"#",""))))</f>
      </c>
      <c r="G216" s="1">
        <f>IF(Addresses!F224=0,"",(TRIM(SUBSTITUTE(Addresses!F224,"#",""))))</f>
      </c>
      <c r="H216" s="1">
        <f>IF(Addresses!G224=0,"",(TRIM(SUBSTITUTE(Addresses!G224,"#",""))))</f>
      </c>
      <c r="I216" s="1">
        <f>_xlfn.IFERROR(VLOOKUP(Addresses!H224,Parameters!G:H,2,FALSE),UPPER(IF(Addresses!H224=0,"",(TRIM(Addresses!H224)))))</f>
      </c>
      <c r="J216" s="1">
        <f>IF(Addresses!H224=0,"",(LEFT(TRIM(Addresses!I224),5)))</f>
      </c>
      <c r="K216" s="1">
        <f>IF(Addresses!H224=0,"",Parameters!$B$2)</f>
      </c>
      <c r="L216" s="1">
        <f>IF(Addresses!H224=0,"",Parameters!$B$1)</f>
      </c>
      <c r="M216" s="1">
        <f>IF(Addresses!J224=0,"",TRIM((SUBSTITUTE(SUBSTITUTE(SUBSTITUTE(SUBSTITUTE(SUBSTITUTE(Addresses!J224,"(",""),")",""),".",""),"-",""),"#",""))))</f>
      </c>
    </row>
    <row r="217" spans="1:13" ht="15">
      <c r="A217" s="1">
        <f ca="1">IF(Addresses!B225=0,"",(TRIM(LEFT(Addresses!$D$5,5))&amp;"_"&amp;YEAR(TODAY())&amp;"_"&amp;VLOOKUP(MONTH(TODAY()),Parameters!D:E,2,FALSE)&amp;DAY(TODAY())&amp;"_"&amp;TRIM(Addresses!A225)))</f>
      </c>
      <c r="B217" s="1">
        <f>IF(Addresses!B225=0,"","11003_"&amp;TRIM(LOWER(Addresses!$D$6)))</f>
      </c>
      <c r="C217" s="1">
        <f>IF(Addresses!B225=0,"",(TRIM(SUBSTITUTE(Addresses!B225,"#",""))))</f>
      </c>
      <c r="D217" s="1">
        <f>IF(Addresses!C225=0,"",(TRIM(SUBSTITUTE(Addresses!C225,"#",""))))</f>
      </c>
      <c r="E217" s="1">
        <f>IF(Addresses!D225=0,"",(TRIM(SUBSTITUTE(Addresses!D225,"#",""))))</f>
      </c>
      <c r="F217" s="1">
        <f>IF(Addresses!E225=0,"",(TRIM(SUBSTITUTE(Addresses!E225,"#",""))))</f>
      </c>
      <c r="G217" s="1">
        <f>IF(Addresses!F225=0,"",(TRIM(SUBSTITUTE(Addresses!F225,"#",""))))</f>
      </c>
      <c r="H217" s="1">
        <f>IF(Addresses!G225=0,"",(TRIM(SUBSTITUTE(Addresses!G225,"#",""))))</f>
      </c>
      <c r="I217" s="1">
        <f>_xlfn.IFERROR(VLOOKUP(Addresses!H225,Parameters!G:H,2,FALSE),UPPER(IF(Addresses!H225=0,"",(TRIM(Addresses!H225)))))</f>
      </c>
      <c r="J217" s="1">
        <f>IF(Addresses!H225=0,"",(LEFT(TRIM(Addresses!I225),5)))</f>
      </c>
      <c r="K217" s="1">
        <f>IF(Addresses!H225=0,"",Parameters!$B$2)</f>
      </c>
      <c r="L217" s="1">
        <f>IF(Addresses!H225=0,"",Parameters!$B$1)</f>
      </c>
      <c r="M217" s="1">
        <f>IF(Addresses!J225=0,"",TRIM((SUBSTITUTE(SUBSTITUTE(SUBSTITUTE(SUBSTITUTE(SUBSTITUTE(Addresses!J225,"(",""),")",""),".",""),"-",""),"#",""))))</f>
      </c>
    </row>
    <row r="218" spans="1:13" ht="15">
      <c r="A218" s="1">
        <f ca="1">IF(Addresses!B226=0,"",(TRIM(LEFT(Addresses!$D$5,5))&amp;"_"&amp;YEAR(TODAY())&amp;"_"&amp;VLOOKUP(MONTH(TODAY()),Parameters!D:E,2,FALSE)&amp;DAY(TODAY())&amp;"_"&amp;TRIM(Addresses!A226)))</f>
      </c>
      <c r="B218" s="1">
        <f>IF(Addresses!B226=0,"","11003_"&amp;TRIM(LOWER(Addresses!$D$6)))</f>
      </c>
      <c r="C218" s="1">
        <f>IF(Addresses!B226=0,"",(TRIM(SUBSTITUTE(Addresses!B226,"#",""))))</f>
      </c>
      <c r="D218" s="1">
        <f>IF(Addresses!C226=0,"",(TRIM(SUBSTITUTE(Addresses!C226,"#",""))))</f>
      </c>
      <c r="E218" s="1">
        <f>IF(Addresses!D226=0,"",(TRIM(SUBSTITUTE(Addresses!D226,"#",""))))</f>
      </c>
      <c r="F218" s="1">
        <f>IF(Addresses!E226=0,"",(TRIM(SUBSTITUTE(Addresses!E226,"#",""))))</f>
      </c>
      <c r="G218" s="1">
        <f>IF(Addresses!F226=0,"",(TRIM(SUBSTITUTE(Addresses!F226,"#",""))))</f>
      </c>
      <c r="H218" s="1">
        <f>IF(Addresses!G226=0,"",(TRIM(SUBSTITUTE(Addresses!G226,"#",""))))</f>
      </c>
      <c r="I218" s="1">
        <f>_xlfn.IFERROR(VLOOKUP(Addresses!H226,Parameters!G:H,2,FALSE),UPPER(IF(Addresses!H226=0,"",(TRIM(Addresses!H226)))))</f>
      </c>
      <c r="J218" s="1">
        <f>IF(Addresses!H226=0,"",(LEFT(TRIM(Addresses!I226),5)))</f>
      </c>
      <c r="K218" s="1">
        <f>IF(Addresses!H226=0,"",Parameters!$B$2)</f>
      </c>
      <c r="L218" s="1">
        <f>IF(Addresses!H226=0,"",Parameters!$B$1)</f>
      </c>
      <c r="M218" s="1">
        <f>IF(Addresses!J226=0,"",TRIM((SUBSTITUTE(SUBSTITUTE(SUBSTITUTE(SUBSTITUTE(SUBSTITUTE(Addresses!J226,"(",""),")",""),".",""),"-",""),"#",""))))</f>
      </c>
    </row>
    <row r="219" spans="1:13" ht="15">
      <c r="A219" s="1">
        <f ca="1">IF(Addresses!B227=0,"",(TRIM(LEFT(Addresses!$D$5,5))&amp;"_"&amp;YEAR(TODAY())&amp;"_"&amp;VLOOKUP(MONTH(TODAY()),Parameters!D:E,2,FALSE)&amp;DAY(TODAY())&amp;"_"&amp;TRIM(Addresses!A227)))</f>
      </c>
      <c r="B219" s="1">
        <f>IF(Addresses!B227=0,"","11003_"&amp;TRIM(LOWER(Addresses!$D$6)))</f>
      </c>
      <c r="C219" s="1">
        <f>IF(Addresses!B227=0,"",(TRIM(SUBSTITUTE(Addresses!B227,"#",""))))</f>
      </c>
      <c r="D219" s="1">
        <f>IF(Addresses!C227=0,"",(TRIM(SUBSTITUTE(Addresses!C227,"#",""))))</f>
      </c>
      <c r="E219" s="1">
        <f>IF(Addresses!D227=0,"",(TRIM(SUBSTITUTE(Addresses!D227,"#",""))))</f>
      </c>
      <c r="F219" s="1">
        <f>IF(Addresses!E227=0,"",(TRIM(SUBSTITUTE(Addresses!E227,"#",""))))</f>
      </c>
      <c r="G219" s="1">
        <f>IF(Addresses!F227=0,"",(TRIM(SUBSTITUTE(Addresses!F227,"#",""))))</f>
      </c>
      <c r="H219" s="1">
        <f>IF(Addresses!G227=0,"",(TRIM(SUBSTITUTE(Addresses!G227,"#",""))))</f>
      </c>
      <c r="I219" s="1">
        <f>_xlfn.IFERROR(VLOOKUP(Addresses!H227,Parameters!G:H,2,FALSE),UPPER(IF(Addresses!H227=0,"",(TRIM(Addresses!H227)))))</f>
      </c>
      <c r="J219" s="1">
        <f>IF(Addresses!H227=0,"",(LEFT(TRIM(Addresses!I227),5)))</f>
      </c>
      <c r="K219" s="1">
        <f>IF(Addresses!H227=0,"",Parameters!$B$2)</f>
      </c>
      <c r="L219" s="1">
        <f>IF(Addresses!H227=0,"",Parameters!$B$1)</f>
      </c>
      <c r="M219" s="1">
        <f>IF(Addresses!J227=0,"",TRIM((SUBSTITUTE(SUBSTITUTE(SUBSTITUTE(SUBSTITUTE(SUBSTITUTE(Addresses!J227,"(",""),")",""),".",""),"-",""),"#",""))))</f>
      </c>
    </row>
    <row r="220" spans="1:13" ht="15">
      <c r="A220" s="1">
        <f ca="1">IF(Addresses!B228=0,"",(TRIM(LEFT(Addresses!$D$5,5))&amp;"_"&amp;YEAR(TODAY())&amp;"_"&amp;VLOOKUP(MONTH(TODAY()),Parameters!D:E,2,FALSE)&amp;DAY(TODAY())&amp;"_"&amp;TRIM(Addresses!A228)))</f>
      </c>
      <c r="B220" s="1">
        <f>IF(Addresses!B228=0,"","11003_"&amp;TRIM(LOWER(Addresses!$D$6)))</f>
      </c>
      <c r="C220" s="1">
        <f>IF(Addresses!B228=0,"",(TRIM(SUBSTITUTE(Addresses!B228,"#",""))))</f>
      </c>
      <c r="D220" s="1">
        <f>IF(Addresses!C228=0,"",(TRIM(SUBSTITUTE(Addresses!C228,"#",""))))</f>
      </c>
      <c r="E220" s="1">
        <f>IF(Addresses!D228=0,"",(TRIM(SUBSTITUTE(Addresses!D228,"#",""))))</f>
      </c>
      <c r="F220" s="1">
        <f>IF(Addresses!E228=0,"",(TRIM(SUBSTITUTE(Addresses!E228,"#",""))))</f>
      </c>
      <c r="G220" s="1">
        <f>IF(Addresses!F228=0,"",(TRIM(SUBSTITUTE(Addresses!F228,"#",""))))</f>
      </c>
      <c r="H220" s="1">
        <f>IF(Addresses!G228=0,"",(TRIM(SUBSTITUTE(Addresses!G228,"#",""))))</f>
      </c>
      <c r="I220" s="1">
        <f>_xlfn.IFERROR(VLOOKUP(Addresses!H228,Parameters!G:H,2,FALSE),UPPER(IF(Addresses!H228=0,"",(TRIM(Addresses!H228)))))</f>
      </c>
      <c r="J220" s="1">
        <f>IF(Addresses!H228=0,"",(LEFT(TRIM(Addresses!I228),5)))</f>
      </c>
      <c r="K220" s="1">
        <f>IF(Addresses!H228=0,"",Parameters!$B$2)</f>
      </c>
      <c r="L220" s="1">
        <f>IF(Addresses!H228=0,"",Parameters!$B$1)</f>
      </c>
      <c r="M220" s="1">
        <f>IF(Addresses!J228=0,"",TRIM((SUBSTITUTE(SUBSTITUTE(SUBSTITUTE(SUBSTITUTE(SUBSTITUTE(Addresses!J228,"(",""),")",""),".",""),"-",""),"#",""))))</f>
      </c>
    </row>
    <row r="221" spans="1:13" ht="15">
      <c r="A221" s="1">
        <f ca="1">IF(Addresses!B229=0,"",(TRIM(LEFT(Addresses!$D$5,5))&amp;"_"&amp;YEAR(TODAY())&amp;"_"&amp;VLOOKUP(MONTH(TODAY()),Parameters!D:E,2,FALSE)&amp;DAY(TODAY())&amp;"_"&amp;TRIM(Addresses!A229)))</f>
      </c>
      <c r="B221" s="1">
        <f>IF(Addresses!B229=0,"","11003_"&amp;TRIM(LOWER(Addresses!$D$6)))</f>
      </c>
      <c r="C221" s="1">
        <f>IF(Addresses!B229=0,"",(TRIM(SUBSTITUTE(Addresses!B229,"#",""))))</f>
      </c>
      <c r="D221" s="1">
        <f>IF(Addresses!C229=0,"",(TRIM(SUBSTITUTE(Addresses!C229,"#",""))))</f>
      </c>
      <c r="E221" s="1">
        <f>IF(Addresses!D229=0,"",(TRIM(SUBSTITUTE(Addresses!D229,"#",""))))</f>
      </c>
      <c r="F221" s="1">
        <f>IF(Addresses!E229=0,"",(TRIM(SUBSTITUTE(Addresses!E229,"#",""))))</f>
      </c>
      <c r="G221" s="1">
        <f>IF(Addresses!F229=0,"",(TRIM(SUBSTITUTE(Addresses!F229,"#",""))))</f>
      </c>
      <c r="H221" s="1">
        <f>IF(Addresses!G229=0,"",(TRIM(SUBSTITUTE(Addresses!G229,"#",""))))</f>
      </c>
      <c r="I221" s="1">
        <f>_xlfn.IFERROR(VLOOKUP(Addresses!H229,Parameters!G:H,2,FALSE),UPPER(IF(Addresses!H229=0,"",(TRIM(Addresses!H229)))))</f>
      </c>
      <c r="J221" s="1">
        <f>IF(Addresses!H229=0,"",(LEFT(TRIM(Addresses!I229),5)))</f>
      </c>
      <c r="K221" s="1">
        <f>IF(Addresses!H229=0,"",Parameters!$B$2)</f>
      </c>
      <c r="L221" s="1">
        <f>IF(Addresses!H229=0,"",Parameters!$B$1)</f>
      </c>
      <c r="M221" s="1">
        <f>IF(Addresses!J229=0,"",TRIM((SUBSTITUTE(SUBSTITUTE(SUBSTITUTE(SUBSTITUTE(SUBSTITUTE(Addresses!J229,"(",""),")",""),".",""),"-",""),"#",""))))</f>
      </c>
    </row>
    <row r="222" spans="1:13" ht="15">
      <c r="A222" s="1">
        <f ca="1">IF(Addresses!B230=0,"",(TRIM(LEFT(Addresses!$D$5,5))&amp;"_"&amp;YEAR(TODAY())&amp;"_"&amp;VLOOKUP(MONTH(TODAY()),Parameters!D:E,2,FALSE)&amp;DAY(TODAY())&amp;"_"&amp;TRIM(Addresses!A230)))</f>
      </c>
      <c r="B222" s="1">
        <f>IF(Addresses!B230=0,"","11003_"&amp;TRIM(LOWER(Addresses!$D$6)))</f>
      </c>
      <c r="C222" s="1">
        <f>IF(Addresses!B230=0,"",(TRIM(SUBSTITUTE(Addresses!B230,"#",""))))</f>
      </c>
      <c r="D222" s="1">
        <f>IF(Addresses!C230=0,"",(TRIM(SUBSTITUTE(Addresses!C230,"#",""))))</f>
      </c>
      <c r="E222" s="1">
        <f>IF(Addresses!D230=0,"",(TRIM(SUBSTITUTE(Addresses!D230,"#",""))))</f>
      </c>
      <c r="F222" s="1">
        <f>IF(Addresses!E230=0,"",(TRIM(SUBSTITUTE(Addresses!E230,"#",""))))</f>
      </c>
      <c r="G222" s="1">
        <f>IF(Addresses!F230=0,"",(TRIM(SUBSTITUTE(Addresses!F230,"#",""))))</f>
      </c>
      <c r="H222" s="1">
        <f>IF(Addresses!G230=0,"",(TRIM(SUBSTITUTE(Addresses!G230,"#",""))))</f>
      </c>
      <c r="I222" s="1">
        <f>_xlfn.IFERROR(VLOOKUP(Addresses!H230,Parameters!G:H,2,FALSE),UPPER(IF(Addresses!H230=0,"",(TRIM(Addresses!H230)))))</f>
      </c>
      <c r="J222" s="1">
        <f>IF(Addresses!H230=0,"",(LEFT(TRIM(Addresses!I230),5)))</f>
      </c>
      <c r="K222" s="1">
        <f>IF(Addresses!H230=0,"",Parameters!$B$2)</f>
      </c>
      <c r="L222" s="1">
        <f>IF(Addresses!H230=0,"",Parameters!$B$1)</f>
      </c>
      <c r="M222" s="1">
        <f>IF(Addresses!J230=0,"",TRIM((SUBSTITUTE(SUBSTITUTE(SUBSTITUTE(SUBSTITUTE(SUBSTITUTE(Addresses!J230,"(",""),")",""),".",""),"-",""),"#",""))))</f>
      </c>
    </row>
    <row r="223" spans="1:13" ht="15">
      <c r="A223" s="1">
        <f ca="1">IF(Addresses!B231=0,"",(TRIM(LEFT(Addresses!$D$5,5))&amp;"_"&amp;YEAR(TODAY())&amp;"_"&amp;VLOOKUP(MONTH(TODAY()),Parameters!D:E,2,FALSE)&amp;DAY(TODAY())&amp;"_"&amp;TRIM(Addresses!A231)))</f>
      </c>
      <c r="B223" s="1">
        <f>IF(Addresses!B231=0,"","11003_"&amp;TRIM(LOWER(Addresses!$D$6)))</f>
      </c>
      <c r="C223" s="1">
        <f>IF(Addresses!B231=0,"",(TRIM(SUBSTITUTE(Addresses!B231,"#",""))))</f>
      </c>
      <c r="D223" s="1">
        <f>IF(Addresses!C231=0,"",(TRIM(SUBSTITUTE(Addresses!C231,"#",""))))</f>
      </c>
      <c r="E223" s="1">
        <f>IF(Addresses!D231=0,"",(TRIM(SUBSTITUTE(Addresses!D231,"#",""))))</f>
      </c>
      <c r="F223" s="1">
        <f>IF(Addresses!E231=0,"",(TRIM(SUBSTITUTE(Addresses!E231,"#",""))))</f>
      </c>
      <c r="G223" s="1">
        <f>IF(Addresses!F231=0,"",(TRIM(SUBSTITUTE(Addresses!F231,"#",""))))</f>
      </c>
      <c r="H223" s="1">
        <f>IF(Addresses!G231=0,"",(TRIM(SUBSTITUTE(Addresses!G231,"#",""))))</f>
      </c>
      <c r="I223" s="1">
        <f>_xlfn.IFERROR(VLOOKUP(Addresses!H231,Parameters!G:H,2,FALSE),UPPER(IF(Addresses!H231=0,"",(TRIM(Addresses!H231)))))</f>
      </c>
      <c r="J223" s="1">
        <f>IF(Addresses!H231=0,"",(LEFT(TRIM(Addresses!I231),5)))</f>
      </c>
      <c r="K223" s="1">
        <f>IF(Addresses!H231=0,"",Parameters!$B$2)</f>
      </c>
      <c r="L223" s="1">
        <f>IF(Addresses!H231=0,"",Parameters!$B$1)</f>
      </c>
      <c r="M223" s="1">
        <f>IF(Addresses!J231=0,"",TRIM((SUBSTITUTE(SUBSTITUTE(SUBSTITUTE(SUBSTITUTE(SUBSTITUTE(Addresses!J231,"(",""),")",""),".",""),"-",""),"#",""))))</f>
      </c>
    </row>
    <row r="224" spans="1:13" ht="15">
      <c r="A224" s="1">
        <f ca="1">IF(Addresses!B232=0,"",(TRIM(LEFT(Addresses!$D$5,5))&amp;"_"&amp;YEAR(TODAY())&amp;"_"&amp;VLOOKUP(MONTH(TODAY()),Parameters!D:E,2,FALSE)&amp;DAY(TODAY())&amp;"_"&amp;TRIM(Addresses!A232)))</f>
      </c>
      <c r="B224" s="1">
        <f>IF(Addresses!B232=0,"","11003_"&amp;TRIM(LOWER(Addresses!$D$6)))</f>
      </c>
      <c r="C224" s="1">
        <f>IF(Addresses!B232=0,"",(TRIM(SUBSTITUTE(Addresses!B232,"#",""))))</f>
      </c>
      <c r="D224" s="1">
        <f>IF(Addresses!C232=0,"",(TRIM(SUBSTITUTE(Addresses!C232,"#",""))))</f>
      </c>
      <c r="E224" s="1">
        <f>IF(Addresses!D232=0,"",(TRIM(SUBSTITUTE(Addresses!D232,"#",""))))</f>
      </c>
      <c r="F224" s="1">
        <f>IF(Addresses!E232=0,"",(TRIM(SUBSTITUTE(Addresses!E232,"#",""))))</f>
      </c>
      <c r="G224" s="1">
        <f>IF(Addresses!F232=0,"",(TRIM(SUBSTITUTE(Addresses!F232,"#",""))))</f>
      </c>
      <c r="H224" s="1">
        <f>IF(Addresses!G232=0,"",(TRIM(SUBSTITUTE(Addresses!G232,"#",""))))</f>
      </c>
      <c r="I224" s="1">
        <f>_xlfn.IFERROR(VLOOKUP(Addresses!H232,Parameters!G:H,2,FALSE),UPPER(IF(Addresses!H232=0,"",(TRIM(Addresses!H232)))))</f>
      </c>
      <c r="J224" s="1">
        <f>IF(Addresses!H232=0,"",(LEFT(TRIM(Addresses!I232),5)))</f>
      </c>
      <c r="K224" s="1">
        <f>IF(Addresses!H232=0,"",Parameters!$B$2)</f>
      </c>
      <c r="L224" s="1">
        <f>IF(Addresses!H232=0,"",Parameters!$B$1)</f>
      </c>
      <c r="M224" s="1">
        <f>IF(Addresses!J232=0,"",TRIM((SUBSTITUTE(SUBSTITUTE(SUBSTITUTE(SUBSTITUTE(SUBSTITUTE(Addresses!J232,"(",""),")",""),".",""),"-",""),"#",""))))</f>
      </c>
    </row>
    <row r="225" spans="1:13" ht="15">
      <c r="A225" s="1">
        <f ca="1">IF(Addresses!B233=0,"",(TRIM(LEFT(Addresses!$D$5,5))&amp;"_"&amp;YEAR(TODAY())&amp;"_"&amp;VLOOKUP(MONTH(TODAY()),Parameters!D:E,2,FALSE)&amp;DAY(TODAY())&amp;"_"&amp;TRIM(Addresses!A233)))</f>
      </c>
      <c r="B225" s="1">
        <f>IF(Addresses!B233=0,"","11003_"&amp;TRIM(LOWER(Addresses!$D$6)))</f>
      </c>
      <c r="C225" s="1">
        <f>IF(Addresses!B233=0,"",(TRIM(SUBSTITUTE(Addresses!B233,"#",""))))</f>
      </c>
      <c r="D225" s="1">
        <f>IF(Addresses!C233=0,"",(TRIM(SUBSTITUTE(Addresses!C233,"#",""))))</f>
      </c>
      <c r="E225" s="1">
        <f>IF(Addresses!D233=0,"",(TRIM(SUBSTITUTE(Addresses!D233,"#",""))))</f>
      </c>
      <c r="F225" s="1">
        <f>IF(Addresses!E233=0,"",(TRIM(SUBSTITUTE(Addresses!E233,"#",""))))</f>
      </c>
      <c r="G225" s="1">
        <f>IF(Addresses!F233=0,"",(TRIM(SUBSTITUTE(Addresses!F233,"#",""))))</f>
      </c>
      <c r="H225" s="1">
        <f>IF(Addresses!G233=0,"",(TRIM(SUBSTITUTE(Addresses!G233,"#",""))))</f>
      </c>
      <c r="I225" s="1">
        <f>_xlfn.IFERROR(VLOOKUP(Addresses!H233,Parameters!G:H,2,FALSE),UPPER(IF(Addresses!H233=0,"",(TRIM(Addresses!H233)))))</f>
      </c>
      <c r="J225" s="1">
        <f>IF(Addresses!H233=0,"",(LEFT(TRIM(Addresses!I233),5)))</f>
      </c>
      <c r="K225" s="1">
        <f>IF(Addresses!H233=0,"",Parameters!$B$2)</f>
      </c>
      <c r="L225" s="1">
        <f>IF(Addresses!H233=0,"",Parameters!$B$1)</f>
      </c>
      <c r="M225" s="1">
        <f>IF(Addresses!J233=0,"",TRIM((SUBSTITUTE(SUBSTITUTE(SUBSTITUTE(SUBSTITUTE(SUBSTITUTE(Addresses!J233,"(",""),")",""),".",""),"-",""),"#",""))))</f>
      </c>
    </row>
    <row r="226" spans="1:13" ht="15">
      <c r="A226" s="1">
        <f ca="1">IF(Addresses!B234=0,"",(TRIM(LEFT(Addresses!$D$5,5))&amp;"_"&amp;YEAR(TODAY())&amp;"_"&amp;VLOOKUP(MONTH(TODAY()),Parameters!D:E,2,FALSE)&amp;DAY(TODAY())&amp;"_"&amp;TRIM(Addresses!A234)))</f>
      </c>
      <c r="B226" s="1">
        <f>IF(Addresses!B234=0,"","11003_"&amp;TRIM(LOWER(Addresses!$D$6)))</f>
      </c>
      <c r="C226" s="1">
        <f>IF(Addresses!B234=0,"",(TRIM(SUBSTITUTE(Addresses!B234,"#",""))))</f>
      </c>
      <c r="D226" s="1">
        <f>IF(Addresses!C234=0,"",(TRIM(SUBSTITUTE(Addresses!C234,"#",""))))</f>
      </c>
      <c r="E226" s="1">
        <f>IF(Addresses!D234=0,"",(TRIM(SUBSTITUTE(Addresses!D234,"#",""))))</f>
      </c>
      <c r="F226" s="1">
        <f>IF(Addresses!E234=0,"",(TRIM(SUBSTITUTE(Addresses!E234,"#",""))))</f>
      </c>
      <c r="G226" s="1">
        <f>IF(Addresses!F234=0,"",(TRIM(SUBSTITUTE(Addresses!F234,"#",""))))</f>
      </c>
      <c r="H226" s="1">
        <f>IF(Addresses!G234=0,"",(TRIM(SUBSTITUTE(Addresses!G234,"#",""))))</f>
      </c>
      <c r="I226" s="1">
        <f>_xlfn.IFERROR(VLOOKUP(Addresses!H234,Parameters!G:H,2,FALSE),UPPER(IF(Addresses!H234=0,"",(TRIM(Addresses!H234)))))</f>
      </c>
      <c r="J226" s="1">
        <f>IF(Addresses!H234=0,"",(LEFT(TRIM(Addresses!I234),5)))</f>
      </c>
      <c r="K226" s="1">
        <f>IF(Addresses!H234=0,"",Parameters!$B$2)</f>
      </c>
      <c r="L226" s="1">
        <f>IF(Addresses!H234=0,"",Parameters!$B$1)</f>
      </c>
      <c r="M226" s="1">
        <f>IF(Addresses!J234=0,"",TRIM((SUBSTITUTE(SUBSTITUTE(SUBSTITUTE(SUBSTITUTE(SUBSTITUTE(Addresses!J234,"(",""),")",""),".",""),"-",""),"#",""))))</f>
      </c>
    </row>
    <row r="227" spans="1:13" ht="15">
      <c r="A227" s="1">
        <f ca="1">IF(Addresses!B235=0,"",(TRIM(LEFT(Addresses!$D$5,5))&amp;"_"&amp;YEAR(TODAY())&amp;"_"&amp;VLOOKUP(MONTH(TODAY()),Parameters!D:E,2,FALSE)&amp;DAY(TODAY())&amp;"_"&amp;TRIM(Addresses!A235)))</f>
      </c>
      <c r="B227" s="1">
        <f>IF(Addresses!B235=0,"","11003_"&amp;TRIM(LOWER(Addresses!$D$6)))</f>
      </c>
      <c r="C227" s="1">
        <f>IF(Addresses!B235=0,"",(TRIM(SUBSTITUTE(Addresses!B235,"#",""))))</f>
      </c>
      <c r="D227" s="1">
        <f>IF(Addresses!C235=0,"",(TRIM(SUBSTITUTE(Addresses!C235,"#",""))))</f>
      </c>
      <c r="E227" s="1">
        <f>IF(Addresses!D235=0,"",(TRIM(SUBSTITUTE(Addresses!D235,"#",""))))</f>
      </c>
      <c r="F227" s="1">
        <f>IF(Addresses!E235=0,"",(TRIM(SUBSTITUTE(Addresses!E235,"#",""))))</f>
      </c>
      <c r="G227" s="1">
        <f>IF(Addresses!F235=0,"",(TRIM(SUBSTITUTE(Addresses!F235,"#",""))))</f>
      </c>
      <c r="H227" s="1">
        <f>IF(Addresses!G235=0,"",(TRIM(SUBSTITUTE(Addresses!G235,"#",""))))</f>
      </c>
      <c r="I227" s="1">
        <f>_xlfn.IFERROR(VLOOKUP(Addresses!H235,Parameters!G:H,2,FALSE),UPPER(IF(Addresses!H235=0,"",(TRIM(Addresses!H235)))))</f>
      </c>
      <c r="J227" s="1">
        <f>IF(Addresses!H235=0,"",(LEFT(TRIM(Addresses!I235),5)))</f>
      </c>
      <c r="K227" s="1">
        <f>IF(Addresses!H235=0,"",Parameters!$B$2)</f>
      </c>
      <c r="L227" s="1">
        <f>IF(Addresses!H235=0,"",Parameters!$B$1)</f>
      </c>
      <c r="M227" s="1">
        <f>IF(Addresses!J235=0,"",TRIM((SUBSTITUTE(SUBSTITUTE(SUBSTITUTE(SUBSTITUTE(SUBSTITUTE(Addresses!J235,"(",""),")",""),".",""),"-",""),"#",""))))</f>
      </c>
    </row>
    <row r="228" spans="1:13" ht="15">
      <c r="A228" s="1">
        <f ca="1">IF(Addresses!B236=0,"",(TRIM(LEFT(Addresses!$D$5,5))&amp;"_"&amp;YEAR(TODAY())&amp;"_"&amp;VLOOKUP(MONTH(TODAY()),Parameters!D:E,2,FALSE)&amp;DAY(TODAY())&amp;"_"&amp;TRIM(Addresses!A236)))</f>
      </c>
      <c r="B228" s="1">
        <f>IF(Addresses!B236=0,"","11003_"&amp;TRIM(LOWER(Addresses!$D$6)))</f>
      </c>
      <c r="C228" s="1">
        <f>IF(Addresses!B236=0,"",(TRIM(SUBSTITUTE(Addresses!B236,"#",""))))</f>
      </c>
      <c r="D228" s="1">
        <f>IF(Addresses!C236=0,"",(TRIM(SUBSTITUTE(Addresses!C236,"#",""))))</f>
      </c>
      <c r="E228" s="1">
        <f>IF(Addresses!D236=0,"",(TRIM(SUBSTITUTE(Addresses!D236,"#",""))))</f>
      </c>
      <c r="F228" s="1">
        <f>IF(Addresses!E236=0,"",(TRIM(SUBSTITUTE(Addresses!E236,"#",""))))</f>
      </c>
      <c r="G228" s="1">
        <f>IF(Addresses!F236=0,"",(TRIM(SUBSTITUTE(Addresses!F236,"#",""))))</f>
      </c>
      <c r="H228" s="1">
        <f>IF(Addresses!G236=0,"",(TRIM(SUBSTITUTE(Addresses!G236,"#",""))))</f>
      </c>
      <c r="I228" s="1">
        <f>_xlfn.IFERROR(VLOOKUP(Addresses!H236,Parameters!G:H,2,FALSE),UPPER(IF(Addresses!H236=0,"",(TRIM(Addresses!H236)))))</f>
      </c>
      <c r="J228" s="1">
        <f>IF(Addresses!H236=0,"",(LEFT(TRIM(Addresses!I236),5)))</f>
      </c>
      <c r="K228" s="1">
        <f>IF(Addresses!H236=0,"",Parameters!$B$2)</f>
      </c>
      <c r="L228" s="1">
        <f>IF(Addresses!H236=0,"",Parameters!$B$1)</f>
      </c>
      <c r="M228" s="1">
        <f>IF(Addresses!J236=0,"",TRIM((SUBSTITUTE(SUBSTITUTE(SUBSTITUTE(SUBSTITUTE(SUBSTITUTE(Addresses!J236,"(",""),")",""),".",""),"-",""),"#",""))))</f>
      </c>
    </row>
    <row r="229" spans="1:13" ht="15">
      <c r="A229" s="1">
        <f ca="1">IF(Addresses!B237=0,"",(TRIM(LEFT(Addresses!$D$5,5))&amp;"_"&amp;YEAR(TODAY())&amp;"_"&amp;VLOOKUP(MONTH(TODAY()),Parameters!D:E,2,FALSE)&amp;DAY(TODAY())&amp;"_"&amp;TRIM(Addresses!A237)))</f>
      </c>
      <c r="B229" s="1">
        <f>IF(Addresses!B237=0,"","11003_"&amp;TRIM(LOWER(Addresses!$D$6)))</f>
      </c>
      <c r="C229" s="1">
        <f>IF(Addresses!B237=0,"",(TRIM(SUBSTITUTE(Addresses!B237,"#",""))))</f>
      </c>
      <c r="D229" s="1">
        <f>IF(Addresses!C237=0,"",(TRIM(SUBSTITUTE(Addresses!C237,"#",""))))</f>
      </c>
      <c r="E229" s="1">
        <f>IF(Addresses!D237=0,"",(TRIM(SUBSTITUTE(Addresses!D237,"#",""))))</f>
      </c>
      <c r="F229" s="1">
        <f>IF(Addresses!E237=0,"",(TRIM(SUBSTITUTE(Addresses!E237,"#",""))))</f>
      </c>
      <c r="G229" s="1">
        <f>IF(Addresses!F237=0,"",(TRIM(SUBSTITUTE(Addresses!F237,"#",""))))</f>
      </c>
      <c r="H229" s="1">
        <f>IF(Addresses!G237=0,"",(TRIM(SUBSTITUTE(Addresses!G237,"#",""))))</f>
      </c>
      <c r="I229" s="1">
        <f>_xlfn.IFERROR(VLOOKUP(Addresses!H237,Parameters!G:H,2,FALSE),UPPER(IF(Addresses!H237=0,"",(TRIM(Addresses!H237)))))</f>
      </c>
      <c r="J229" s="1">
        <f>IF(Addresses!H237=0,"",(LEFT(TRIM(Addresses!I237),5)))</f>
      </c>
      <c r="K229" s="1">
        <f>IF(Addresses!H237=0,"",Parameters!$B$2)</f>
      </c>
      <c r="L229" s="1">
        <f>IF(Addresses!H237=0,"",Parameters!$B$1)</f>
      </c>
      <c r="M229" s="1">
        <f>IF(Addresses!J237=0,"",TRIM((SUBSTITUTE(SUBSTITUTE(SUBSTITUTE(SUBSTITUTE(SUBSTITUTE(Addresses!J237,"(",""),")",""),".",""),"-",""),"#",""))))</f>
      </c>
    </row>
    <row r="230" spans="1:13" ht="15">
      <c r="A230" s="1">
        <f ca="1">IF(Addresses!B238=0,"",(TRIM(LEFT(Addresses!$D$5,5))&amp;"_"&amp;YEAR(TODAY())&amp;"_"&amp;VLOOKUP(MONTH(TODAY()),Parameters!D:E,2,FALSE)&amp;DAY(TODAY())&amp;"_"&amp;TRIM(Addresses!A238)))</f>
      </c>
      <c r="B230" s="1">
        <f>IF(Addresses!B238=0,"","11003_"&amp;TRIM(LOWER(Addresses!$D$6)))</f>
      </c>
      <c r="C230" s="1">
        <f>IF(Addresses!B238=0,"",(TRIM(SUBSTITUTE(Addresses!B238,"#",""))))</f>
      </c>
      <c r="D230" s="1">
        <f>IF(Addresses!C238=0,"",(TRIM(SUBSTITUTE(Addresses!C238,"#",""))))</f>
      </c>
      <c r="E230" s="1">
        <f>IF(Addresses!D238=0,"",(TRIM(SUBSTITUTE(Addresses!D238,"#",""))))</f>
      </c>
      <c r="F230" s="1">
        <f>IF(Addresses!E238=0,"",(TRIM(SUBSTITUTE(Addresses!E238,"#",""))))</f>
      </c>
      <c r="G230" s="1">
        <f>IF(Addresses!F238=0,"",(TRIM(SUBSTITUTE(Addresses!F238,"#",""))))</f>
      </c>
      <c r="H230" s="1">
        <f>IF(Addresses!G238=0,"",(TRIM(SUBSTITUTE(Addresses!G238,"#",""))))</f>
      </c>
      <c r="I230" s="1">
        <f>_xlfn.IFERROR(VLOOKUP(Addresses!H238,Parameters!G:H,2,FALSE),UPPER(IF(Addresses!H238=0,"",(TRIM(Addresses!H238)))))</f>
      </c>
      <c r="J230" s="1">
        <f>IF(Addresses!H238=0,"",(LEFT(TRIM(Addresses!I238),5)))</f>
      </c>
      <c r="K230" s="1">
        <f>IF(Addresses!H238=0,"",Parameters!$B$2)</f>
      </c>
      <c r="L230" s="1">
        <f>IF(Addresses!H238=0,"",Parameters!$B$1)</f>
      </c>
      <c r="M230" s="1">
        <f>IF(Addresses!J238=0,"",TRIM((SUBSTITUTE(SUBSTITUTE(SUBSTITUTE(SUBSTITUTE(SUBSTITUTE(Addresses!J238,"(",""),")",""),".",""),"-",""),"#",""))))</f>
      </c>
    </row>
    <row r="231" spans="1:13" ht="15">
      <c r="A231" s="1">
        <f ca="1">IF(Addresses!B239=0,"",(TRIM(LEFT(Addresses!$D$5,5))&amp;"_"&amp;YEAR(TODAY())&amp;"_"&amp;VLOOKUP(MONTH(TODAY()),Parameters!D:E,2,FALSE)&amp;DAY(TODAY())&amp;"_"&amp;TRIM(Addresses!A239)))</f>
      </c>
      <c r="B231" s="1">
        <f>IF(Addresses!B239=0,"","11003_"&amp;TRIM(LOWER(Addresses!$D$6)))</f>
      </c>
      <c r="C231" s="1">
        <f>IF(Addresses!B239=0,"",(TRIM(SUBSTITUTE(Addresses!B239,"#",""))))</f>
      </c>
      <c r="D231" s="1">
        <f>IF(Addresses!C239=0,"",(TRIM(SUBSTITUTE(Addresses!C239,"#",""))))</f>
      </c>
      <c r="E231" s="1">
        <f>IF(Addresses!D239=0,"",(TRIM(SUBSTITUTE(Addresses!D239,"#",""))))</f>
      </c>
      <c r="F231" s="1">
        <f>IF(Addresses!E239=0,"",(TRIM(SUBSTITUTE(Addresses!E239,"#",""))))</f>
      </c>
      <c r="G231" s="1">
        <f>IF(Addresses!F239=0,"",(TRIM(SUBSTITUTE(Addresses!F239,"#",""))))</f>
      </c>
      <c r="H231" s="1">
        <f>IF(Addresses!G239=0,"",(TRIM(SUBSTITUTE(Addresses!G239,"#",""))))</f>
      </c>
      <c r="I231" s="1">
        <f>_xlfn.IFERROR(VLOOKUP(Addresses!H239,Parameters!G:H,2,FALSE),UPPER(IF(Addresses!H239=0,"",(TRIM(Addresses!H239)))))</f>
      </c>
      <c r="J231" s="1">
        <f>IF(Addresses!H239=0,"",(LEFT(TRIM(Addresses!I239),5)))</f>
      </c>
      <c r="K231" s="1">
        <f>IF(Addresses!H239=0,"",Parameters!$B$2)</f>
      </c>
      <c r="L231" s="1">
        <f>IF(Addresses!H239=0,"",Parameters!$B$1)</f>
      </c>
      <c r="M231" s="1">
        <f>IF(Addresses!J239=0,"",TRIM((SUBSTITUTE(SUBSTITUTE(SUBSTITUTE(SUBSTITUTE(SUBSTITUTE(Addresses!J239,"(",""),")",""),".",""),"-",""),"#",""))))</f>
      </c>
    </row>
    <row r="232" spans="1:13" ht="15">
      <c r="A232" s="1">
        <f ca="1">IF(Addresses!B240=0,"",(TRIM(LEFT(Addresses!$D$5,5))&amp;"_"&amp;YEAR(TODAY())&amp;"_"&amp;VLOOKUP(MONTH(TODAY()),Parameters!D:E,2,FALSE)&amp;DAY(TODAY())&amp;"_"&amp;TRIM(Addresses!A240)))</f>
      </c>
      <c r="B232" s="1">
        <f>IF(Addresses!B240=0,"","11003_"&amp;TRIM(LOWER(Addresses!$D$6)))</f>
      </c>
      <c r="C232" s="1">
        <f>IF(Addresses!B240=0,"",(TRIM(SUBSTITUTE(Addresses!B240,"#",""))))</f>
      </c>
      <c r="D232" s="1">
        <f>IF(Addresses!C240=0,"",(TRIM(SUBSTITUTE(Addresses!C240,"#",""))))</f>
      </c>
      <c r="E232" s="1">
        <f>IF(Addresses!D240=0,"",(TRIM(SUBSTITUTE(Addresses!D240,"#",""))))</f>
      </c>
      <c r="F232" s="1">
        <f>IF(Addresses!E240=0,"",(TRIM(SUBSTITUTE(Addresses!E240,"#",""))))</f>
      </c>
      <c r="G232" s="1">
        <f>IF(Addresses!F240=0,"",(TRIM(SUBSTITUTE(Addresses!F240,"#",""))))</f>
      </c>
      <c r="H232" s="1">
        <f>IF(Addresses!G240=0,"",(TRIM(SUBSTITUTE(Addresses!G240,"#",""))))</f>
      </c>
      <c r="I232" s="1">
        <f>_xlfn.IFERROR(VLOOKUP(Addresses!H240,Parameters!G:H,2,FALSE),UPPER(IF(Addresses!H240=0,"",(TRIM(Addresses!H240)))))</f>
      </c>
      <c r="J232" s="1">
        <f>IF(Addresses!H240=0,"",(LEFT(TRIM(Addresses!I240),5)))</f>
      </c>
      <c r="K232" s="1">
        <f>IF(Addresses!H240=0,"",Parameters!$B$2)</f>
      </c>
      <c r="L232" s="1">
        <f>IF(Addresses!H240=0,"",Parameters!$B$1)</f>
      </c>
      <c r="M232" s="1">
        <f>IF(Addresses!J240=0,"",TRIM((SUBSTITUTE(SUBSTITUTE(SUBSTITUTE(SUBSTITUTE(SUBSTITUTE(Addresses!J240,"(",""),")",""),".",""),"-",""),"#",""))))</f>
      </c>
    </row>
    <row r="233" spans="1:13" ht="15">
      <c r="A233" s="1">
        <f ca="1">IF(Addresses!B241=0,"",(TRIM(LEFT(Addresses!$D$5,5))&amp;"_"&amp;YEAR(TODAY())&amp;"_"&amp;VLOOKUP(MONTH(TODAY()),Parameters!D:E,2,FALSE)&amp;DAY(TODAY())&amp;"_"&amp;TRIM(Addresses!A241)))</f>
      </c>
      <c r="B233" s="1">
        <f>IF(Addresses!B241=0,"","11003_"&amp;TRIM(LOWER(Addresses!$D$6)))</f>
      </c>
      <c r="C233" s="1">
        <f>IF(Addresses!B241=0,"",(TRIM(SUBSTITUTE(Addresses!B241,"#",""))))</f>
      </c>
      <c r="D233" s="1">
        <f>IF(Addresses!C241=0,"",(TRIM(SUBSTITUTE(Addresses!C241,"#",""))))</f>
      </c>
      <c r="E233" s="1">
        <f>IF(Addresses!D241=0,"",(TRIM(SUBSTITUTE(Addresses!D241,"#",""))))</f>
      </c>
      <c r="F233" s="1">
        <f>IF(Addresses!E241=0,"",(TRIM(SUBSTITUTE(Addresses!E241,"#",""))))</f>
      </c>
      <c r="G233" s="1">
        <f>IF(Addresses!F241=0,"",(TRIM(SUBSTITUTE(Addresses!F241,"#",""))))</f>
      </c>
      <c r="H233" s="1">
        <f>IF(Addresses!G241=0,"",(TRIM(SUBSTITUTE(Addresses!G241,"#",""))))</f>
      </c>
      <c r="I233" s="1">
        <f>_xlfn.IFERROR(VLOOKUP(Addresses!H241,Parameters!G:H,2,FALSE),UPPER(IF(Addresses!H241=0,"",(TRIM(Addresses!H241)))))</f>
      </c>
      <c r="J233" s="1">
        <f>IF(Addresses!H241=0,"",(LEFT(TRIM(Addresses!I241),5)))</f>
      </c>
      <c r="K233" s="1">
        <f>IF(Addresses!H241=0,"",Parameters!$B$2)</f>
      </c>
      <c r="L233" s="1">
        <f>IF(Addresses!H241=0,"",Parameters!$B$1)</f>
      </c>
      <c r="M233" s="1">
        <f>IF(Addresses!J241=0,"",TRIM((SUBSTITUTE(SUBSTITUTE(SUBSTITUTE(SUBSTITUTE(SUBSTITUTE(Addresses!J241,"(",""),")",""),".",""),"-",""),"#",""))))</f>
      </c>
    </row>
    <row r="234" spans="1:13" ht="15">
      <c r="A234" s="1">
        <f ca="1">IF(Addresses!B242=0,"",(TRIM(LEFT(Addresses!$D$5,5))&amp;"_"&amp;YEAR(TODAY())&amp;"_"&amp;VLOOKUP(MONTH(TODAY()),Parameters!D:E,2,FALSE)&amp;DAY(TODAY())&amp;"_"&amp;TRIM(Addresses!A242)))</f>
      </c>
      <c r="B234" s="1">
        <f>IF(Addresses!B242=0,"","11003_"&amp;TRIM(LOWER(Addresses!$D$6)))</f>
      </c>
      <c r="C234" s="1">
        <f>IF(Addresses!B242=0,"",(TRIM(SUBSTITUTE(Addresses!B242,"#",""))))</f>
      </c>
      <c r="D234" s="1">
        <f>IF(Addresses!C242=0,"",(TRIM(SUBSTITUTE(Addresses!C242,"#",""))))</f>
      </c>
      <c r="E234" s="1">
        <f>IF(Addresses!D242=0,"",(TRIM(SUBSTITUTE(Addresses!D242,"#",""))))</f>
      </c>
      <c r="F234" s="1">
        <f>IF(Addresses!E242=0,"",(TRIM(SUBSTITUTE(Addresses!E242,"#",""))))</f>
      </c>
      <c r="G234" s="1">
        <f>IF(Addresses!F242=0,"",(TRIM(SUBSTITUTE(Addresses!F242,"#",""))))</f>
      </c>
      <c r="H234" s="1">
        <f>IF(Addresses!G242=0,"",(TRIM(SUBSTITUTE(Addresses!G242,"#",""))))</f>
      </c>
      <c r="I234" s="1">
        <f>_xlfn.IFERROR(VLOOKUP(Addresses!H242,Parameters!G:H,2,FALSE),UPPER(IF(Addresses!H242=0,"",(TRIM(Addresses!H242)))))</f>
      </c>
      <c r="J234" s="1">
        <f>IF(Addresses!H242=0,"",(LEFT(TRIM(Addresses!I242),5)))</f>
      </c>
      <c r="K234" s="1">
        <f>IF(Addresses!H242=0,"",Parameters!$B$2)</f>
      </c>
      <c r="L234" s="1">
        <f>IF(Addresses!H242=0,"",Parameters!$B$1)</f>
      </c>
      <c r="M234" s="1">
        <f>IF(Addresses!J242=0,"",TRIM((SUBSTITUTE(SUBSTITUTE(SUBSTITUTE(SUBSTITUTE(SUBSTITUTE(Addresses!J242,"(",""),")",""),".",""),"-",""),"#",""))))</f>
      </c>
    </row>
    <row r="235" spans="1:13" ht="15">
      <c r="A235" s="1">
        <f ca="1">IF(Addresses!B243=0,"",(TRIM(LEFT(Addresses!$D$5,5))&amp;"_"&amp;YEAR(TODAY())&amp;"_"&amp;VLOOKUP(MONTH(TODAY()),Parameters!D:E,2,FALSE)&amp;DAY(TODAY())&amp;"_"&amp;TRIM(Addresses!A243)))</f>
      </c>
      <c r="B235" s="1">
        <f>IF(Addresses!B243=0,"","11003_"&amp;TRIM(LOWER(Addresses!$D$6)))</f>
      </c>
      <c r="C235" s="1">
        <f>IF(Addresses!B243=0,"",(TRIM(SUBSTITUTE(Addresses!B243,"#",""))))</f>
      </c>
      <c r="D235" s="1">
        <f>IF(Addresses!C243=0,"",(TRIM(SUBSTITUTE(Addresses!C243,"#",""))))</f>
      </c>
      <c r="E235" s="1">
        <f>IF(Addresses!D243=0,"",(TRIM(SUBSTITUTE(Addresses!D243,"#",""))))</f>
      </c>
      <c r="F235" s="1">
        <f>IF(Addresses!E243=0,"",(TRIM(SUBSTITUTE(Addresses!E243,"#",""))))</f>
      </c>
      <c r="G235" s="1">
        <f>IF(Addresses!F243=0,"",(TRIM(SUBSTITUTE(Addresses!F243,"#",""))))</f>
      </c>
      <c r="H235" s="1">
        <f>IF(Addresses!G243=0,"",(TRIM(SUBSTITUTE(Addresses!G243,"#",""))))</f>
      </c>
      <c r="I235" s="1">
        <f>_xlfn.IFERROR(VLOOKUP(Addresses!H243,Parameters!G:H,2,FALSE),UPPER(IF(Addresses!H243=0,"",(TRIM(Addresses!H243)))))</f>
      </c>
      <c r="J235" s="1">
        <f>IF(Addresses!H243=0,"",(LEFT(TRIM(Addresses!I243),5)))</f>
      </c>
      <c r="K235" s="1">
        <f>IF(Addresses!H243=0,"",Parameters!$B$2)</f>
      </c>
      <c r="L235" s="1">
        <f>IF(Addresses!H243=0,"",Parameters!$B$1)</f>
      </c>
      <c r="M235" s="1">
        <f>IF(Addresses!J243=0,"",TRIM((SUBSTITUTE(SUBSTITUTE(SUBSTITUTE(SUBSTITUTE(SUBSTITUTE(Addresses!J243,"(",""),")",""),".",""),"-",""),"#",""))))</f>
      </c>
    </row>
    <row r="236" spans="1:13" ht="15">
      <c r="A236" s="1">
        <f ca="1">IF(Addresses!B244=0,"",(TRIM(LEFT(Addresses!$D$5,5))&amp;"_"&amp;YEAR(TODAY())&amp;"_"&amp;VLOOKUP(MONTH(TODAY()),Parameters!D:E,2,FALSE)&amp;DAY(TODAY())&amp;"_"&amp;TRIM(Addresses!A244)))</f>
      </c>
      <c r="B236" s="1">
        <f>IF(Addresses!B244=0,"","11003_"&amp;TRIM(LOWER(Addresses!$D$6)))</f>
      </c>
      <c r="C236" s="1">
        <f>IF(Addresses!B244=0,"",(TRIM(SUBSTITUTE(Addresses!B244,"#",""))))</f>
      </c>
      <c r="D236" s="1">
        <f>IF(Addresses!C244=0,"",(TRIM(SUBSTITUTE(Addresses!C244,"#",""))))</f>
      </c>
      <c r="E236" s="1">
        <f>IF(Addresses!D244=0,"",(TRIM(SUBSTITUTE(Addresses!D244,"#",""))))</f>
      </c>
      <c r="F236" s="1">
        <f>IF(Addresses!E244=0,"",(TRIM(SUBSTITUTE(Addresses!E244,"#",""))))</f>
      </c>
      <c r="G236" s="1">
        <f>IF(Addresses!F244=0,"",(TRIM(SUBSTITUTE(Addresses!F244,"#",""))))</f>
      </c>
      <c r="H236" s="1">
        <f>IF(Addresses!G244=0,"",(TRIM(SUBSTITUTE(Addresses!G244,"#",""))))</f>
      </c>
      <c r="I236" s="1">
        <f>_xlfn.IFERROR(VLOOKUP(Addresses!H244,Parameters!G:H,2,FALSE),UPPER(IF(Addresses!H244=0,"",(TRIM(Addresses!H244)))))</f>
      </c>
      <c r="J236" s="1">
        <f>IF(Addresses!H244=0,"",(LEFT(TRIM(Addresses!I244),5)))</f>
      </c>
      <c r="K236" s="1">
        <f>IF(Addresses!H244=0,"",Parameters!$B$2)</f>
      </c>
      <c r="L236" s="1">
        <f>IF(Addresses!H244=0,"",Parameters!$B$1)</f>
      </c>
      <c r="M236" s="1">
        <f>IF(Addresses!J244=0,"",TRIM((SUBSTITUTE(SUBSTITUTE(SUBSTITUTE(SUBSTITUTE(SUBSTITUTE(Addresses!J244,"(",""),")",""),".",""),"-",""),"#",""))))</f>
      </c>
    </row>
    <row r="237" spans="1:13" ht="15">
      <c r="A237" s="1">
        <f ca="1">IF(Addresses!B245=0,"",(TRIM(LEFT(Addresses!$D$5,5))&amp;"_"&amp;YEAR(TODAY())&amp;"_"&amp;VLOOKUP(MONTH(TODAY()),Parameters!D:E,2,FALSE)&amp;DAY(TODAY())&amp;"_"&amp;TRIM(Addresses!A245)))</f>
      </c>
      <c r="B237" s="1">
        <f>IF(Addresses!B245=0,"","11003_"&amp;TRIM(LOWER(Addresses!$D$6)))</f>
      </c>
      <c r="C237" s="1">
        <f>IF(Addresses!B245=0,"",(TRIM(SUBSTITUTE(Addresses!B245,"#",""))))</f>
      </c>
      <c r="D237" s="1">
        <f>IF(Addresses!C245=0,"",(TRIM(SUBSTITUTE(Addresses!C245,"#",""))))</f>
      </c>
      <c r="E237" s="1">
        <f>IF(Addresses!D245=0,"",(TRIM(SUBSTITUTE(Addresses!D245,"#",""))))</f>
      </c>
      <c r="F237" s="1">
        <f>IF(Addresses!E245=0,"",(TRIM(SUBSTITUTE(Addresses!E245,"#",""))))</f>
      </c>
      <c r="G237" s="1">
        <f>IF(Addresses!F245=0,"",(TRIM(SUBSTITUTE(Addresses!F245,"#",""))))</f>
      </c>
      <c r="H237" s="1">
        <f>IF(Addresses!G245=0,"",(TRIM(SUBSTITUTE(Addresses!G245,"#",""))))</f>
      </c>
      <c r="I237" s="1">
        <f>_xlfn.IFERROR(VLOOKUP(Addresses!H245,Parameters!G:H,2,FALSE),UPPER(IF(Addresses!H245=0,"",(TRIM(Addresses!H245)))))</f>
      </c>
      <c r="J237" s="1">
        <f>IF(Addresses!H245=0,"",(LEFT(TRIM(Addresses!I245),5)))</f>
      </c>
      <c r="K237" s="1">
        <f>IF(Addresses!H245=0,"",Parameters!$B$2)</f>
      </c>
      <c r="L237" s="1">
        <f>IF(Addresses!H245=0,"",Parameters!$B$1)</f>
      </c>
      <c r="M237" s="1">
        <f>IF(Addresses!J245=0,"",TRIM((SUBSTITUTE(SUBSTITUTE(SUBSTITUTE(SUBSTITUTE(SUBSTITUTE(Addresses!J245,"(",""),")",""),".",""),"-",""),"#",""))))</f>
      </c>
    </row>
    <row r="238" spans="1:13" ht="15">
      <c r="A238" s="1">
        <f ca="1">IF(Addresses!B246=0,"",(TRIM(LEFT(Addresses!$D$5,5))&amp;"_"&amp;YEAR(TODAY())&amp;"_"&amp;VLOOKUP(MONTH(TODAY()),Parameters!D:E,2,FALSE)&amp;DAY(TODAY())&amp;"_"&amp;TRIM(Addresses!A246)))</f>
      </c>
      <c r="B238" s="1">
        <f>IF(Addresses!B246=0,"","11003_"&amp;TRIM(LOWER(Addresses!$D$6)))</f>
      </c>
      <c r="C238" s="1">
        <f>IF(Addresses!B246=0,"",(TRIM(SUBSTITUTE(Addresses!B246,"#",""))))</f>
      </c>
      <c r="D238" s="1">
        <f>IF(Addresses!C246=0,"",(TRIM(SUBSTITUTE(Addresses!C246,"#",""))))</f>
      </c>
      <c r="E238" s="1">
        <f>IF(Addresses!D246=0,"",(TRIM(SUBSTITUTE(Addresses!D246,"#",""))))</f>
      </c>
      <c r="F238" s="1">
        <f>IF(Addresses!E246=0,"",(TRIM(SUBSTITUTE(Addresses!E246,"#",""))))</f>
      </c>
      <c r="G238" s="1">
        <f>IF(Addresses!F246=0,"",(TRIM(SUBSTITUTE(Addresses!F246,"#",""))))</f>
      </c>
      <c r="H238" s="1">
        <f>IF(Addresses!G246=0,"",(TRIM(SUBSTITUTE(Addresses!G246,"#",""))))</f>
      </c>
      <c r="I238" s="1">
        <f>_xlfn.IFERROR(VLOOKUP(Addresses!H246,Parameters!G:H,2,FALSE),UPPER(IF(Addresses!H246=0,"",(TRIM(Addresses!H246)))))</f>
      </c>
      <c r="J238" s="1">
        <f>IF(Addresses!H246=0,"",(LEFT(TRIM(Addresses!I246),5)))</f>
      </c>
      <c r="K238" s="1">
        <f>IF(Addresses!H246=0,"",Parameters!$B$2)</f>
      </c>
      <c r="L238" s="1">
        <f>IF(Addresses!H246=0,"",Parameters!$B$1)</f>
      </c>
      <c r="M238" s="1">
        <f>IF(Addresses!J246=0,"",TRIM((SUBSTITUTE(SUBSTITUTE(SUBSTITUTE(SUBSTITUTE(SUBSTITUTE(Addresses!J246,"(",""),")",""),".",""),"-",""),"#",""))))</f>
      </c>
    </row>
    <row r="239" spans="1:13" ht="15">
      <c r="A239" s="1">
        <f ca="1">IF(Addresses!B247=0,"",(TRIM(LEFT(Addresses!$D$5,5))&amp;"_"&amp;YEAR(TODAY())&amp;"_"&amp;VLOOKUP(MONTH(TODAY()),Parameters!D:E,2,FALSE)&amp;DAY(TODAY())&amp;"_"&amp;TRIM(Addresses!A247)))</f>
      </c>
      <c r="B239" s="1">
        <f>IF(Addresses!B247=0,"","11003_"&amp;TRIM(LOWER(Addresses!$D$6)))</f>
      </c>
      <c r="C239" s="1">
        <f>IF(Addresses!B247=0,"",(TRIM(SUBSTITUTE(Addresses!B247,"#",""))))</f>
      </c>
      <c r="D239" s="1">
        <f>IF(Addresses!C247=0,"",(TRIM(SUBSTITUTE(Addresses!C247,"#",""))))</f>
      </c>
      <c r="E239" s="1">
        <f>IF(Addresses!D247=0,"",(TRIM(SUBSTITUTE(Addresses!D247,"#",""))))</f>
      </c>
      <c r="F239" s="1">
        <f>IF(Addresses!E247=0,"",(TRIM(SUBSTITUTE(Addresses!E247,"#",""))))</f>
      </c>
      <c r="G239" s="1">
        <f>IF(Addresses!F247=0,"",(TRIM(SUBSTITUTE(Addresses!F247,"#",""))))</f>
      </c>
      <c r="H239" s="1">
        <f>IF(Addresses!G247=0,"",(TRIM(SUBSTITUTE(Addresses!G247,"#",""))))</f>
      </c>
      <c r="I239" s="1">
        <f>_xlfn.IFERROR(VLOOKUP(Addresses!H247,Parameters!G:H,2,FALSE),UPPER(IF(Addresses!H247=0,"",(TRIM(Addresses!H247)))))</f>
      </c>
      <c r="J239" s="1">
        <f>IF(Addresses!H247=0,"",(LEFT(TRIM(Addresses!I247),5)))</f>
      </c>
      <c r="K239" s="1">
        <f>IF(Addresses!H247=0,"",Parameters!$B$2)</f>
      </c>
      <c r="L239" s="1">
        <f>IF(Addresses!H247=0,"",Parameters!$B$1)</f>
      </c>
      <c r="M239" s="1">
        <f>IF(Addresses!J247=0,"",TRIM((SUBSTITUTE(SUBSTITUTE(SUBSTITUTE(SUBSTITUTE(SUBSTITUTE(Addresses!J247,"(",""),")",""),".",""),"-",""),"#",""))))</f>
      </c>
    </row>
    <row r="240" spans="1:13" ht="15">
      <c r="A240" s="1">
        <f ca="1">IF(Addresses!B248=0,"",(TRIM(LEFT(Addresses!$D$5,5))&amp;"_"&amp;YEAR(TODAY())&amp;"_"&amp;VLOOKUP(MONTH(TODAY()),Parameters!D:E,2,FALSE)&amp;DAY(TODAY())&amp;"_"&amp;TRIM(Addresses!A248)))</f>
      </c>
      <c r="B240" s="1">
        <f>IF(Addresses!B248=0,"","11003_"&amp;TRIM(LOWER(Addresses!$D$6)))</f>
      </c>
      <c r="C240" s="1">
        <f>IF(Addresses!B248=0,"",(TRIM(SUBSTITUTE(Addresses!B248,"#",""))))</f>
      </c>
      <c r="D240" s="1">
        <f>IF(Addresses!C248=0,"",(TRIM(SUBSTITUTE(Addresses!C248,"#",""))))</f>
      </c>
      <c r="E240" s="1">
        <f>IF(Addresses!D248=0,"",(TRIM(SUBSTITUTE(Addresses!D248,"#",""))))</f>
      </c>
      <c r="F240" s="1">
        <f>IF(Addresses!E248=0,"",(TRIM(SUBSTITUTE(Addresses!E248,"#",""))))</f>
      </c>
      <c r="G240" s="1">
        <f>IF(Addresses!F248=0,"",(TRIM(SUBSTITUTE(Addresses!F248,"#",""))))</f>
      </c>
      <c r="H240" s="1">
        <f>IF(Addresses!G248=0,"",(TRIM(SUBSTITUTE(Addresses!G248,"#",""))))</f>
      </c>
      <c r="I240" s="1">
        <f>_xlfn.IFERROR(VLOOKUP(Addresses!H248,Parameters!G:H,2,FALSE),UPPER(IF(Addresses!H248=0,"",(TRIM(Addresses!H248)))))</f>
      </c>
      <c r="J240" s="1">
        <f>IF(Addresses!H248=0,"",(LEFT(TRIM(Addresses!I248),5)))</f>
      </c>
      <c r="K240" s="1">
        <f>IF(Addresses!H248=0,"",Parameters!$B$2)</f>
      </c>
      <c r="L240" s="1">
        <f>IF(Addresses!H248=0,"",Parameters!$B$1)</f>
      </c>
      <c r="M240" s="1">
        <f>IF(Addresses!J248=0,"",TRIM((SUBSTITUTE(SUBSTITUTE(SUBSTITUTE(SUBSTITUTE(SUBSTITUTE(Addresses!J248,"(",""),")",""),".",""),"-",""),"#",""))))</f>
      </c>
    </row>
    <row r="241" spans="1:13" ht="15">
      <c r="A241" s="1">
        <f ca="1">IF(Addresses!B249=0,"",(TRIM(LEFT(Addresses!$D$5,5))&amp;"_"&amp;YEAR(TODAY())&amp;"_"&amp;VLOOKUP(MONTH(TODAY()),Parameters!D:E,2,FALSE)&amp;DAY(TODAY())&amp;"_"&amp;TRIM(Addresses!A249)))</f>
      </c>
      <c r="B241" s="1">
        <f>IF(Addresses!B249=0,"","11003_"&amp;TRIM(LOWER(Addresses!$D$6)))</f>
      </c>
      <c r="C241" s="1">
        <f>IF(Addresses!B249=0,"",(TRIM(SUBSTITUTE(Addresses!B249,"#",""))))</f>
      </c>
      <c r="D241" s="1">
        <f>IF(Addresses!C249=0,"",(TRIM(SUBSTITUTE(Addresses!C249,"#",""))))</f>
      </c>
      <c r="E241" s="1">
        <f>IF(Addresses!D249=0,"",(TRIM(SUBSTITUTE(Addresses!D249,"#",""))))</f>
      </c>
      <c r="F241" s="1">
        <f>IF(Addresses!E249=0,"",(TRIM(SUBSTITUTE(Addresses!E249,"#",""))))</f>
      </c>
      <c r="G241" s="1">
        <f>IF(Addresses!F249=0,"",(TRIM(SUBSTITUTE(Addresses!F249,"#",""))))</f>
      </c>
      <c r="H241" s="1">
        <f>IF(Addresses!G249=0,"",(TRIM(SUBSTITUTE(Addresses!G249,"#",""))))</f>
      </c>
      <c r="I241" s="1">
        <f>_xlfn.IFERROR(VLOOKUP(Addresses!H249,Parameters!G:H,2,FALSE),UPPER(IF(Addresses!H249=0,"",(TRIM(Addresses!H249)))))</f>
      </c>
      <c r="J241" s="1">
        <f>IF(Addresses!H249=0,"",(LEFT(TRIM(Addresses!I249),5)))</f>
      </c>
      <c r="K241" s="1">
        <f>IF(Addresses!H249=0,"",Parameters!$B$2)</f>
      </c>
      <c r="L241" s="1">
        <f>IF(Addresses!H249=0,"",Parameters!$B$1)</f>
      </c>
      <c r="M241" s="1">
        <f>IF(Addresses!J249=0,"",TRIM((SUBSTITUTE(SUBSTITUTE(SUBSTITUTE(SUBSTITUTE(SUBSTITUTE(Addresses!J249,"(",""),")",""),".",""),"-",""),"#",""))))</f>
      </c>
    </row>
    <row r="242" spans="1:13" ht="15">
      <c r="A242" s="1">
        <f ca="1">IF(Addresses!B250=0,"",(TRIM(LEFT(Addresses!$D$5,5))&amp;"_"&amp;YEAR(TODAY())&amp;"_"&amp;VLOOKUP(MONTH(TODAY()),Parameters!D:E,2,FALSE)&amp;DAY(TODAY())&amp;"_"&amp;TRIM(Addresses!A250)))</f>
      </c>
      <c r="B242" s="1">
        <f>IF(Addresses!B250=0,"","11003_"&amp;TRIM(LOWER(Addresses!$D$6)))</f>
      </c>
      <c r="C242" s="1">
        <f>IF(Addresses!B250=0,"",(TRIM(SUBSTITUTE(Addresses!B250,"#",""))))</f>
      </c>
      <c r="D242" s="1">
        <f>IF(Addresses!C250=0,"",(TRIM(SUBSTITUTE(Addresses!C250,"#",""))))</f>
      </c>
      <c r="E242" s="1">
        <f>IF(Addresses!D250=0,"",(TRIM(SUBSTITUTE(Addresses!D250,"#",""))))</f>
      </c>
      <c r="F242" s="1">
        <f>IF(Addresses!E250=0,"",(TRIM(SUBSTITUTE(Addresses!E250,"#",""))))</f>
      </c>
      <c r="G242" s="1">
        <f>IF(Addresses!F250=0,"",(TRIM(SUBSTITUTE(Addresses!F250,"#",""))))</f>
      </c>
      <c r="H242" s="1">
        <f>IF(Addresses!G250=0,"",(TRIM(SUBSTITUTE(Addresses!G250,"#",""))))</f>
      </c>
      <c r="I242" s="1">
        <f>_xlfn.IFERROR(VLOOKUP(Addresses!H250,Parameters!G:H,2,FALSE),UPPER(IF(Addresses!H250=0,"",(TRIM(Addresses!H250)))))</f>
      </c>
      <c r="J242" s="1">
        <f>IF(Addresses!H250=0,"",(LEFT(TRIM(Addresses!I250),5)))</f>
      </c>
      <c r="K242" s="1">
        <f>IF(Addresses!H250=0,"",Parameters!$B$2)</f>
      </c>
      <c r="L242" s="1">
        <f>IF(Addresses!H250=0,"",Parameters!$B$1)</f>
      </c>
      <c r="M242" s="1">
        <f>IF(Addresses!J250=0,"",TRIM((SUBSTITUTE(SUBSTITUTE(SUBSTITUTE(SUBSTITUTE(SUBSTITUTE(Addresses!J250,"(",""),")",""),".",""),"-",""),"#",""))))</f>
      </c>
    </row>
    <row r="243" spans="1:13" ht="15">
      <c r="A243" s="1">
        <f ca="1">IF(Addresses!B251=0,"",(TRIM(LEFT(Addresses!$D$5,5))&amp;"_"&amp;YEAR(TODAY())&amp;"_"&amp;VLOOKUP(MONTH(TODAY()),Parameters!D:E,2,FALSE)&amp;DAY(TODAY())&amp;"_"&amp;TRIM(Addresses!A251)))</f>
      </c>
      <c r="B243" s="1">
        <f>IF(Addresses!B251=0,"","11003_"&amp;TRIM(LOWER(Addresses!$D$6)))</f>
      </c>
      <c r="C243" s="1">
        <f>IF(Addresses!B251=0,"",(TRIM(SUBSTITUTE(Addresses!B251,"#",""))))</f>
      </c>
      <c r="D243" s="1">
        <f>IF(Addresses!C251=0,"",(TRIM(SUBSTITUTE(Addresses!C251,"#",""))))</f>
      </c>
      <c r="E243" s="1">
        <f>IF(Addresses!D251=0,"",(TRIM(SUBSTITUTE(Addresses!D251,"#",""))))</f>
      </c>
      <c r="F243" s="1">
        <f>IF(Addresses!E251=0,"",(TRIM(SUBSTITUTE(Addresses!E251,"#",""))))</f>
      </c>
      <c r="G243" s="1">
        <f>IF(Addresses!F251=0,"",(TRIM(SUBSTITUTE(Addresses!F251,"#",""))))</f>
      </c>
      <c r="H243" s="1">
        <f>IF(Addresses!G251=0,"",(TRIM(SUBSTITUTE(Addresses!G251,"#",""))))</f>
      </c>
      <c r="I243" s="1">
        <f>_xlfn.IFERROR(VLOOKUP(Addresses!H251,Parameters!G:H,2,FALSE),UPPER(IF(Addresses!H251=0,"",(TRIM(Addresses!H251)))))</f>
      </c>
      <c r="J243" s="1">
        <f>IF(Addresses!H251=0,"",(LEFT(TRIM(Addresses!I251),5)))</f>
      </c>
      <c r="K243" s="1">
        <f>IF(Addresses!H251=0,"",Parameters!$B$2)</f>
      </c>
      <c r="L243" s="1">
        <f>IF(Addresses!H251=0,"",Parameters!$B$1)</f>
      </c>
      <c r="M243" s="1">
        <f>IF(Addresses!J251=0,"",TRIM((SUBSTITUTE(SUBSTITUTE(SUBSTITUTE(SUBSTITUTE(SUBSTITUTE(Addresses!J251,"(",""),")",""),".",""),"-",""),"#",""))))</f>
      </c>
    </row>
    <row r="244" spans="1:13" ht="15">
      <c r="A244" s="1">
        <f ca="1">IF(Addresses!B252=0,"",(TRIM(LEFT(Addresses!$D$5,5))&amp;"_"&amp;YEAR(TODAY())&amp;"_"&amp;VLOOKUP(MONTH(TODAY()),Parameters!D:E,2,FALSE)&amp;DAY(TODAY())&amp;"_"&amp;TRIM(Addresses!A252)))</f>
      </c>
      <c r="B244" s="1">
        <f>IF(Addresses!B252=0,"","11003_"&amp;TRIM(LOWER(Addresses!$D$6)))</f>
      </c>
      <c r="C244" s="1">
        <f>IF(Addresses!B252=0,"",(TRIM(SUBSTITUTE(Addresses!B252,"#",""))))</f>
      </c>
      <c r="D244" s="1">
        <f>IF(Addresses!C252=0,"",(TRIM(SUBSTITUTE(Addresses!C252,"#",""))))</f>
      </c>
      <c r="E244" s="1">
        <f>IF(Addresses!D252=0,"",(TRIM(SUBSTITUTE(Addresses!D252,"#",""))))</f>
      </c>
      <c r="F244" s="1">
        <f>IF(Addresses!E252=0,"",(TRIM(SUBSTITUTE(Addresses!E252,"#",""))))</f>
      </c>
      <c r="G244" s="1">
        <f>IF(Addresses!F252=0,"",(TRIM(SUBSTITUTE(Addresses!F252,"#",""))))</f>
      </c>
      <c r="H244" s="1">
        <f>IF(Addresses!G252=0,"",(TRIM(SUBSTITUTE(Addresses!G252,"#",""))))</f>
      </c>
      <c r="I244" s="1">
        <f>_xlfn.IFERROR(VLOOKUP(Addresses!H252,Parameters!G:H,2,FALSE),UPPER(IF(Addresses!H252=0,"",(TRIM(Addresses!H252)))))</f>
      </c>
      <c r="J244" s="1">
        <f>IF(Addresses!H252=0,"",(LEFT(TRIM(Addresses!I252),5)))</f>
      </c>
      <c r="K244" s="1">
        <f>IF(Addresses!H252=0,"",Parameters!$B$2)</f>
      </c>
      <c r="L244" s="1">
        <f>IF(Addresses!H252=0,"",Parameters!$B$1)</f>
      </c>
      <c r="M244" s="1">
        <f>IF(Addresses!J252=0,"",TRIM((SUBSTITUTE(SUBSTITUTE(SUBSTITUTE(SUBSTITUTE(SUBSTITUTE(Addresses!J252,"(",""),")",""),".",""),"-",""),"#",""))))</f>
      </c>
    </row>
    <row r="245" spans="1:13" ht="15">
      <c r="A245" s="1">
        <f ca="1">IF(Addresses!B253=0,"",(TRIM(LEFT(Addresses!$D$5,5))&amp;"_"&amp;YEAR(TODAY())&amp;"_"&amp;VLOOKUP(MONTH(TODAY()),Parameters!D:E,2,FALSE)&amp;DAY(TODAY())&amp;"_"&amp;TRIM(Addresses!A253)))</f>
      </c>
      <c r="B245" s="1">
        <f>IF(Addresses!B253=0,"","11003_"&amp;TRIM(LOWER(Addresses!$D$6)))</f>
      </c>
      <c r="C245" s="1">
        <f>IF(Addresses!B253=0,"",(TRIM(SUBSTITUTE(Addresses!B253,"#",""))))</f>
      </c>
      <c r="D245" s="1">
        <f>IF(Addresses!C253=0,"",(TRIM(SUBSTITUTE(Addresses!C253,"#",""))))</f>
      </c>
      <c r="E245" s="1">
        <f>IF(Addresses!D253=0,"",(TRIM(SUBSTITUTE(Addresses!D253,"#",""))))</f>
      </c>
      <c r="F245" s="1">
        <f>IF(Addresses!E253=0,"",(TRIM(SUBSTITUTE(Addresses!E253,"#",""))))</f>
      </c>
      <c r="G245" s="1">
        <f>IF(Addresses!F253=0,"",(TRIM(SUBSTITUTE(Addresses!F253,"#",""))))</f>
      </c>
      <c r="H245" s="1">
        <f>IF(Addresses!G253=0,"",(TRIM(SUBSTITUTE(Addresses!G253,"#",""))))</f>
      </c>
      <c r="I245" s="1">
        <f>_xlfn.IFERROR(VLOOKUP(Addresses!H253,Parameters!G:H,2,FALSE),UPPER(IF(Addresses!H253=0,"",(TRIM(Addresses!H253)))))</f>
      </c>
      <c r="J245" s="1">
        <f>IF(Addresses!H253=0,"",(LEFT(TRIM(Addresses!I253),5)))</f>
      </c>
      <c r="K245" s="1">
        <f>IF(Addresses!H253=0,"",Parameters!$B$2)</f>
      </c>
      <c r="L245" s="1">
        <f>IF(Addresses!H253=0,"",Parameters!$B$1)</f>
      </c>
      <c r="M245" s="1">
        <f>IF(Addresses!J253=0,"",TRIM((SUBSTITUTE(SUBSTITUTE(SUBSTITUTE(SUBSTITUTE(SUBSTITUTE(Addresses!J253,"(",""),")",""),".",""),"-",""),"#",""))))</f>
      </c>
    </row>
    <row r="246" spans="1:13" ht="15">
      <c r="A246" s="1">
        <f ca="1">IF(Addresses!B254=0,"",(TRIM(LEFT(Addresses!$D$5,5))&amp;"_"&amp;YEAR(TODAY())&amp;"_"&amp;VLOOKUP(MONTH(TODAY()),Parameters!D:E,2,FALSE)&amp;DAY(TODAY())&amp;"_"&amp;TRIM(Addresses!A254)))</f>
      </c>
      <c r="B246" s="1">
        <f>IF(Addresses!B254=0,"","11003_"&amp;TRIM(LOWER(Addresses!$D$6)))</f>
      </c>
      <c r="C246" s="1">
        <f>IF(Addresses!B254=0,"",(TRIM(SUBSTITUTE(Addresses!B254,"#",""))))</f>
      </c>
      <c r="D246" s="1">
        <f>IF(Addresses!C254=0,"",(TRIM(SUBSTITUTE(Addresses!C254,"#",""))))</f>
      </c>
      <c r="E246" s="1">
        <f>IF(Addresses!D254=0,"",(TRIM(SUBSTITUTE(Addresses!D254,"#",""))))</f>
      </c>
      <c r="F246" s="1">
        <f>IF(Addresses!E254=0,"",(TRIM(SUBSTITUTE(Addresses!E254,"#",""))))</f>
      </c>
      <c r="G246" s="1">
        <f>IF(Addresses!F254=0,"",(TRIM(SUBSTITUTE(Addresses!F254,"#",""))))</f>
      </c>
      <c r="H246" s="1">
        <f>IF(Addresses!G254=0,"",(TRIM(SUBSTITUTE(Addresses!G254,"#",""))))</f>
      </c>
      <c r="I246" s="1">
        <f>_xlfn.IFERROR(VLOOKUP(Addresses!H254,Parameters!G:H,2,FALSE),UPPER(IF(Addresses!H254=0,"",(TRIM(Addresses!H254)))))</f>
      </c>
      <c r="J246" s="1">
        <f>IF(Addresses!H254=0,"",(LEFT(TRIM(Addresses!I254),5)))</f>
      </c>
      <c r="K246" s="1">
        <f>IF(Addresses!H254=0,"",Parameters!$B$2)</f>
      </c>
      <c r="L246" s="1">
        <f>IF(Addresses!H254=0,"",Parameters!$B$1)</f>
      </c>
      <c r="M246" s="1">
        <f>IF(Addresses!J254=0,"",TRIM((SUBSTITUTE(SUBSTITUTE(SUBSTITUTE(SUBSTITUTE(SUBSTITUTE(Addresses!J254,"(",""),")",""),".",""),"-",""),"#",""))))</f>
      </c>
    </row>
    <row r="247" spans="1:13" ht="15">
      <c r="A247" s="1">
        <f ca="1">IF(Addresses!B255=0,"",(TRIM(LEFT(Addresses!$D$5,5))&amp;"_"&amp;YEAR(TODAY())&amp;"_"&amp;VLOOKUP(MONTH(TODAY()),Parameters!D:E,2,FALSE)&amp;DAY(TODAY())&amp;"_"&amp;TRIM(Addresses!A255)))</f>
      </c>
      <c r="B247" s="1">
        <f>IF(Addresses!B255=0,"","11003_"&amp;TRIM(LOWER(Addresses!$D$6)))</f>
      </c>
      <c r="C247" s="1">
        <f>IF(Addresses!B255=0,"",(TRIM(SUBSTITUTE(Addresses!B255,"#",""))))</f>
      </c>
      <c r="D247" s="1">
        <f>IF(Addresses!C255=0,"",(TRIM(SUBSTITUTE(Addresses!C255,"#",""))))</f>
      </c>
      <c r="E247" s="1">
        <f>IF(Addresses!D255=0,"",(TRIM(SUBSTITUTE(Addresses!D255,"#",""))))</f>
      </c>
      <c r="F247" s="1">
        <f>IF(Addresses!E255=0,"",(TRIM(SUBSTITUTE(Addresses!E255,"#",""))))</f>
      </c>
      <c r="G247" s="1">
        <f>IF(Addresses!F255=0,"",(TRIM(SUBSTITUTE(Addresses!F255,"#",""))))</f>
      </c>
      <c r="H247" s="1">
        <f>IF(Addresses!G255=0,"",(TRIM(SUBSTITUTE(Addresses!G255,"#",""))))</f>
      </c>
      <c r="I247" s="1">
        <f>_xlfn.IFERROR(VLOOKUP(Addresses!H255,Parameters!G:H,2,FALSE),UPPER(IF(Addresses!H255=0,"",(TRIM(Addresses!H255)))))</f>
      </c>
      <c r="J247" s="1">
        <f>IF(Addresses!H255=0,"",(LEFT(TRIM(Addresses!I255),5)))</f>
      </c>
      <c r="K247" s="1">
        <f>IF(Addresses!H255=0,"",Parameters!$B$2)</f>
      </c>
      <c r="L247" s="1">
        <f>IF(Addresses!H255=0,"",Parameters!$B$1)</f>
      </c>
      <c r="M247" s="1">
        <f>IF(Addresses!J255=0,"",TRIM((SUBSTITUTE(SUBSTITUTE(SUBSTITUTE(SUBSTITUTE(SUBSTITUTE(Addresses!J255,"(",""),")",""),".",""),"-",""),"#",""))))</f>
      </c>
    </row>
    <row r="248" spans="1:13" ht="15">
      <c r="A248" s="1">
        <f ca="1">IF(Addresses!B256=0,"",(TRIM(LEFT(Addresses!$D$5,5))&amp;"_"&amp;YEAR(TODAY())&amp;"_"&amp;VLOOKUP(MONTH(TODAY()),Parameters!D:E,2,FALSE)&amp;DAY(TODAY())&amp;"_"&amp;TRIM(Addresses!A256)))</f>
      </c>
      <c r="B248" s="1">
        <f>IF(Addresses!B256=0,"","11003_"&amp;TRIM(LOWER(Addresses!$D$6)))</f>
      </c>
      <c r="C248" s="1">
        <f>IF(Addresses!B256=0,"",(TRIM(SUBSTITUTE(Addresses!B256,"#",""))))</f>
      </c>
      <c r="D248" s="1">
        <f>IF(Addresses!C256=0,"",(TRIM(SUBSTITUTE(Addresses!C256,"#",""))))</f>
      </c>
      <c r="E248" s="1">
        <f>IF(Addresses!D256=0,"",(TRIM(SUBSTITUTE(Addresses!D256,"#",""))))</f>
      </c>
      <c r="F248" s="1">
        <f>IF(Addresses!E256=0,"",(TRIM(SUBSTITUTE(Addresses!E256,"#",""))))</f>
      </c>
      <c r="G248" s="1">
        <f>IF(Addresses!F256=0,"",(TRIM(SUBSTITUTE(Addresses!F256,"#",""))))</f>
      </c>
      <c r="H248" s="1">
        <f>IF(Addresses!G256=0,"",(TRIM(SUBSTITUTE(Addresses!G256,"#",""))))</f>
      </c>
      <c r="I248" s="1">
        <f>_xlfn.IFERROR(VLOOKUP(Addresses!H256,Parameters!G:H,2,FALSE),UPPER(IF(Addresses!H256=0,"",(TRIM(Addresses!H256)))))</f>
      </c>
      <c r="J248" s="1">
        <f>IF(Addresses!H256=0,"",(LEFT(TRIM(Addresses!I256),5)))</f>
      </c>
      <c r="K248" s="1">
        <f>IF(Addresses!H256=0,"",Parameters!$B$2)</f>
      </c>
      <c r="L248" s="1">
        <f>IF(Addresses!H256=0,"",Parameters!$B$1)</f>
      </c>
      <c r="M248" s="1">
        <f>IF(Addresses!J256=0,"",TRIM((SUBSTITUTE(SUBSTITUTE(SUBSTITUTE(SUBSTITUTE(SUBSTITUTE(Addresses!J256,"(",""),")",""),".",""),"-",""),"#",""))))</f>
      </c>
    </row>
    <row r="249" spans="1:13" ht="15">
      <c r="A249" s="1">
        <f ca="1">IF(Addresses!B257=0,"",(TRIM(LEFT(Addresses!$D$5,5))&amp;"_"&amp;YEAR(TODAY())&amp;"_"&amp;VLOOKUP(MONTH(TODAY()),Parameters!D:E,2,FALSE)&amp;DAY(TODAY())&amp;"_"&amp;TRIM(Addresses!A257)))</f>
      </c>
      <c r="B249" s="1">
        <f>IF(Addresses!B257=0,"","11003_"&amp;TRIM(LOWER(Addresses!$D$6)))</f>
      </c>
      <c r="C249" s="1">
        <f>IF(Addresses!B257=0,"",(TRIM(SUBSTITUTE(Addresses!B257,"#",""))))</f>
      </c>
      <c r="D249" s="1">
        <f>IF(Addresses!C257=0,"",(TRIM(SUBSTITUTE(Addresses!C257,"#",""))))</f>
      </c>
      <c r="E249" s="1">
        <f>IF(Addresses!D257=0,"",(TRIM(SUBSTITUTE(Addresses!D257,"#",""))))</f>
      </c>
      <c r="F249" s="1">
        <f>IF(Addresses!E257=0,"",(TRIM(SUBSTITUTE(Addresses!E257,"#",""))))</f>
      </c>
      <c r="G249" s="1">
        <f>IF(Addresses!F257=0,"",(TRIM(SUBSTITUTE(Addresses!F257,"#",""))))</f>
      </c>
      <c r="H249" s="1">
        <f>IF(Addresses!G257=0,"",(TRIM(SUBSTITUTE(Addresses!G257,"#",""))))</f>
      </c>
      <c r="I249" s="1">
        <f>_xlfn.IFERROR(VLOOKUP(Addresses!H257,Parameters!G:H,2,FALSE),UPPER(IF(Addresses!H257=0,"",(TRIM(Addresses!H257)))))</f>
      </c>
      <c r="J249" s="1">
        <f>IF(Addresses!H257=0,"",(LEFT(TRIM(Addresses!I257),5)))</f>
      </c>
      <c r="K249" s="1">
        <f>IF(Addresses!H257=0,"",Parameters!$B$2)</f>
      </c>
      <c r="L249" s="1">
        <f>IF(Addresses!H257=0,"",Parameters!$B$1)</f>
      </c>
      <c r="M249" s="1">
        <f>IF(Addresses!J257=0,"",TRIM((SUBSTITUTE(SUBSTITUTE(SUBSTITUTE(SUBSTITUTE(SUBSTITUTE(Addresses!J257,"(",""),")",""),".",""),"-",""),"#",""))))</f>
      </c>
    </row>
    <row r="250" spans="1:13" ht="15">
      <c r="A250" s="1">
        <f ca="1">IF(Addresses!B258=0,"",(TRIM(LEFT(Addresses!$D$5,5))&amp;"_"&amp;YEAR(TODAY())&amp;"_"&amp;VLOOKUP(MONTH(TODAY()),Parameters!D:E,2,FALSE)&amp;DAY(TODAY())&amp;"_"&amp;TRIM(Addresses!A258)))</f>
      </c>
      <c r="B250" s="1">
        <f>IF(Addresses!B258=0,"","11003_"&amp;TRIM(LOWER(Addresses!$D$6)))</f>
      </c>
      <c r="C250" s="1">
        <f>IF(Addresses!B258=0,"",(TRIM(SUBSTITUTE(Addresses!B258,"#",""))))</f>
      </c>
      <c r="D250" s="1">
        <f>IF(Addresses!C258=0,"",(TRIM(SUBSTITUTE(Addresses!C258,"#",""))))</f>
      </c>
      <c r="E250" s="1">
        <f>IF(Addresses!D258=0,"",(TRIM(SUBSTITUTE(Addresses!D258,"#",""))))</f>
      </c>
      <c r="F250" s="1">
        <f>IF(Addresses!E258=0,"",(TRIM(SUBSTITUTE(Addresses!E258,"#",""))))</f>
      </c>
      <c r="G250" s="1">
        <f>IF(Addresses!F258=0,"",(TRIM(SUBSTITUTE(Addresses!F258,"#",""))))</f>
      </c>
      <c r="H250" s="1">
        <f>IF(Addresses!G258=0,"",(TRIM(SUBSTITUTE(Addresses!G258,"#",""))))</f>
      </c>
      <c r="I250" s="1">
        <f>_xlfn.IFERROR(VLOOKUP(Addresses!H258,Parameters!G:H,2,FALSE),UPPER(IF(Addresses!H258=0,"",(TRIM(Addresses!H258)))))</f>
      </c>
      <c r="J250" s="1">
        <f>IF(Addresses!H258=0,"",(LEFT(TRIM(Addresses!I258),5)))</f>
      </c>
      <c r="K250" s="1">
        <f>IF(Addresses!H258=0,"",Parameters!$B$2)</f>
      </c>
      <c r="L250" s="1">
        <f>IF(Addresses!H258=0,"",Parameters!$B$1)</f>
      </c>
      <c r="M250" s="1">
        <f>IF(Addresses!J258=0,"",TRIM((SUBSTITUTE(SUBSTITUTE(SUBSTITUTE(SUBSTITUTE(SUBSTITUTE(Addresses!J258,"(",""),")",""),".",""),"-",""),"#",""))))</f>
      </c>
    </row>
    <row r="251" spans="1:13" ht="15">
      <c r="A251" s="1">
        <f ca="1">IF(Addresses!B259=0,"",(TRIM(LEFT(Addresses!$D$5,5))&amp;"_"&amp;YEAR(TODAY())&amp;"_"&amp;VLOOKUP(MONTH(TODAY()),Parameters!D:E,2,FALSE)&amp;DAY(TODAY())&amp;"_"&amp;TRIM(Addresses!A259)))</f>
      </c>
      <c r="B251" s="1">
        <f>IF(Addresses!B259=0,"","11003_"&amp;TRIM(LOWER(Addresses!$D$6)))</f>
      </c>
      <c r="C251" s="1">
        <f>IF(Addresses!B259=0,"",(TRIM(SUBSTITUTE(Addresses!B259,"#",""))))</f>
      </c>
      <c r="D251" s="1">
        <f>IF(Addresses!C259=0,"",(TRIM(SUBSTITUTE(Addresses!C259,"#",""))))</f>
      </c>
      <c r="E251" s="1">
        <f>IF(Addresses!D259=0,"",(TRIM(SUBSTITUTE(Addresses!D259,"#",""))))</f>
      </c>
      <c r="F251" s="1">
        <f>IF(Addresses!E259=0,"",(TRIM(SUBSTITUTE(Addresses!E259,"#",""))))</f>
      </c>
      <c r="G251" s="1">
        <f>IF(Addresses!F259=0,"",(TRIM(SUBSTITUTE(Addresses!F259,"#",""))))</f>
      </c>
      <c r="H251" s="1">
        <f>IF(Addresses!G259=0,"",(TRIM(SUBSTITUTE(Addresses!G259,"#",""))))</f>
      </c>
      <c r="I251" s="1">
        <f>_xlfn.IFERROR(VLOOKUP(Addresses!H259,Parameters!G:H,2,FALSE),UPPER(IF(Addresses!H259=0,"",(TRIM(Addresses!H259)))))</f>
      </c>
      <c r="J251" s="1">
        <f>IF(Addresses!H259=0,"",(LEFT(TRIM(Addresses!I259),5)))</f>
      </c>
      <c r="K251" s="1">
        <f>IF(Addresses!H259=0,"",Parameters!$B$2)</f>
      </c>
      <c r="L251" s="1">
        <f>IF(Addresses!H259=0,"",Parameters!$B$1)</f>
      </c>
      <c r="M251" s="1">
        <f>IF(Addresses!J259=0,"",TRIM((SUBSTITUTE(SUBSTITUTE(SUBSTITUTE(SUBSTITUTE(SUBSTITUTE(Addresses!J259,"(",""),")",""),".",""),"-",""),"#",""))))</f>
      </c>
    </row>
    <row r="252" spans="1:13" ht="15">
      <c r="A252" s="1">
        <f ca="1">IF(Addresses!B260=0,"",(TRIM(LEFT(Addresses!$D$5,5))&amp;"_"&amp;YEAR(TODAY())&amp;"_"&amp;VLOOKUP(MONTH(TODAY()),Parameters!D:E,2,FALSE)&amp;DAY(TODAY())&amp;"_"&amp;TRIM(Addresses!A260)))</f>
      </c>
      <c r="B252" s="1">
        <f>IF(Addresses!B260=0,"","11003_"&amp;TRIM(LOWER(Addresses!$D$6)))</f>
      </c>
      <c r="C252" s="1">
        <f>IF(Addresses!B260=0,"",(TRIM(SUBSTITUTE(Addresses!B260,"#",""))))</f>
      </c>
      <c r="D252" s="1">
        <f>IF(Addresses!C260=0,"",(TRIM(SUBSTITUTE(Addresses!C260,"#",""))))</f>
      </c>
      <c r="E252" s="1">
        <f>IF(Addresses!D260=0,"",(TRIM(SUBSTITUTE(Addresses!D260,"#",""))))</f>
      </c>
      <c r="F252" s="1">
        <f>IF(Addresses!E260=0,"",(TRIM(SUBSTITUTE(Addresses!E260,"#",""))))</f>
      </c>
      <c r="G252" s="1">
        <f>IF(Addresses!F260=0,"",(TRIM(SUBSTITUTE(Addresses!F260,"#",""))))</f>
      </c>
      <c r="H252" s="1">
        <f>IF(Addresses!G260=0,"",(TRIM(SUBSTITUTE(Addresses!G260,"#",""))))</f>
      </c>
      <c r="I252" s="1">
        <f>_xlfn.IFERROR(VLOOKUP(Addresses!H260,Parameters!G:H,2,FALSE),UPPER(IF(Addresses!H260=0,"",(TRIM(Addresses!H260)))))</f>
      </c>
      <c r="J252" s="1">
        <f>IF(Addresses!H260=0,"",(LEFT(TRIM(Addresses!I260),5)))</f>
      </c>
      <c r="K252" s="1">
        <f>IF(Addresses!H260=0,"",Parameters!$B$2)</f>
      </c>
      <c r="L252" s="1">
        <f>IF(Addresses!H260=0,"",Parameters!$B$1)</f>
      </c>
      <c r="M252" s="1">
        <f>IF(Addresses!J260=0,"",TRIM((SUBSTITUTE(SUBSTITUTE(SUBSTITUTE(SUBSTITUTE(SUBSTITUTE(Addresses!J260,"(",""),")",""),".",""),"-",""),"#",""))))</f>
      </c>
    </row>
    <row r="253" spans="1:13" ht="15">
      <c r="A253" s="1">
        <f ca="1">IF(Addresses!B261=0,"",(TRIM(LEFT(Addresses!$D$5,5))&amp;"_"&amp;YEAR(TODAY())&amp;"_"&amp;VLOOKUP(MONTH(TODAY()),Parameters!D:E,2,FALSE)&amp;DAY(TODAY())&amp;"_"&amp;TRIM(Addresses!A261)))</f>
      </c>
      <c r="B253" s="1">
        <f>IF(Addresses!B261=0,"","11003_"&amp;TRIM(LOWER(Addresses!$D$6)))</f>
      </c>
      <c r="C253" s="1">
        <f>IF(Addresses!B261=0,"",(TRIM(SUBSTITUTE(Addresses!B261,"#",""))))</f>
      </c>
      <c r="D253" s="1">
        <f>IF(Addresses!C261=0,"",(TRIM(SUBSTITUTE(Addresses!C261,"#",""))))</f>
      </c>
      <c r="E253" s="1">
        <f>IF(Addresses!D261=0,"",(TRIM(SUBSTITUTE(Addresses!D261,"#",""))))</f>
      </c>
      <c r="F253" s="1">
        <f>IF(Addresses!E261=0,"",(TRIM(SUBSTITUTE(Addresses!E261,"#",""))))</f>
      </c>
      <c r="G253" s="1">
        <f>IF(Addresses!F261=0,"",(TRIM(SUBSTITUTE(Addresses!F261,"#",""))))</f>
      </c>
      <c r="H253" s="1">
        <f>IF(Addresses!G261=0,"",(TRIM(SUBSTITUTE(Addresses!G261,"#",""))))</f>
      </c>
      <c r="I253" s="1">
        <f>_xlfn.IFERROR(VLOOKUP(Addresses!H261,Parameters!G:H,2,FALSE),UPPER(IF(Addresses!H261=0,"",(TRIM(Addresses!H261)))))</f>
      </c>
      <c r="J253" s="1">
        <f>IF(Addresses!H261=0,"",(LEFT(TRIM(Addresses!I261),5)))</f>
      </c>
      <c r="K253" s="1">
        <f>IF(Addresses!H261=0,"",Parameters!$B$2)</f>
      </c>
      <c r="L253" s="1">
        <f>IF(Addresses!H261=0,"",Parameters!$B$1)</f>
      </c>
      <c r="M253" s="1">
        <f>IF(Addresses!J261=0,"",TRIM((SUBSTITUTE(SUBSTITUTE(SUBSTITUTE(SUBSTITUTE(SUBSTITUTE(Addresses!J261,"(",""),")",""),".",""),"-",""),"#",""))))</f>
      </c>
    </row>
    <row r="254" spans="1:13" ht="15">
      <c r="A254" s="1">
        <f ca="1">IF(Addresses!B262=0,"",(TRIM(LEFT(Addresses!$D$5,5))&amp;"_"&amp;YEAR(TODAY())&amp;"_"&amp;VLOOKUP(MONTH(TODAY()),Parameters!D:E,2,FALSE)&amp;DAY(TODAY())&amp;"_"&amp;TRIM(Addresses!A262)))</f>
      </c>
      <c r="B254" s="1">
        <f>IF(Addresses!B262=0,"","11003_"&amp;TRIM(LOWER(Addresses!$D$6)))</f>
      </c>
      <c r="C254" s="1">
        <f>IF(Addresses!B262=0,"",(TRIM(SUBSTITUTE(Addresses!B262,"#",""))))</f>
      </c>
      <c r="D254" s="1">
        <f>IF(Addresses!C262=0,"",(TRIM(SUBSTITUTE(Addresses!C262,"#",""))))</f>
      </c>
      <c r="E254" s="1">
        <f>IF(Addresses!D262=0,"",(TRIM(SUBSTITUTE(Addresses!D262,"#",""))))</f>
      </c>
      <c r="F254" s="1">
        <f>IF(Addresses!E262=0,"",(TRIM(SUBSTITUTE(Addresses!E262,"#",""))))</f>
      </c>
      <c r="G254" s="1">
        <f>IF(Addresses!F262=0,"",(TRIM(SUBSTITUTE(Addresses!F262,"#",""))))</f>
      </c>
      <c r="H254" s="1">
        <f>IF(Addresses!G262=0,"",(TRIM(SUBSTITUTE(Addresses!G262,"#",""))))</f>
      </c>
      <c r="I254" s="1">
        <f>_xlfn.IFERROR(VLOOKUP(Addresses!H262,Parameters!G:H,2,FALSE),UPPER(IF(Addresses!H262=0,"",(TRIM(Addresses!H262)))))</f>
      </c>
      <c r="J254" s="1">
        <f>IF(Addresses!H262=0,"",(LEFT(TRIM(Addresses!I262),5)))</f>
      </c>
      <c r="K254" s="1">
        <f>IF(Addresses!H262=0,"",Parameters!$B$2)</f>
      </c>
      <c r="L254" s="1">
        <f>IF(Addresses!H262=0,"",Parameters!$B$1)</f>
      </c>
      <c r="M254" s="1">
        <f>IF(Addresses!J262=0,"",TRIM((SUBSTITUTE(SUBSTITUTE(SUBSTITUTE(SUBSTITUTE(SUBSTITUTE(Addresses!J262,"(",""),")",""),".",""),"-",""),"#",""))))</f>
      </c>
    </row>
    <row r="255" spans="1:13" ht="15">
      <c r="A255" s="1">
        <f ca="1">IF(Addresses!B263=0,"",(TRIM(LEFT(Addresses!$D$5,5))&amp;"_"&amp;YEAR(TODAY())&amp;"_"&amp;VLOOKUP(MONTH(TODAY()),Parameters!D:E,2,FALSE)&amp;DAY(TODAY())&amp;"_"&amp;TRIM(Addresses!A263)))</f>
      </c>
      <c r="B255" s="1">
        <f>IF(Addresses!B263=0,"","11003_"&amp;TRIM(LOWER(Addresses!$D$6)))</f>
      </c>
      <c r="C255" s="1">
        <f>IF(Addresses!B263=0,"",(TRIM(SUBSTITUTE(Addresses!B263,"#",""))))</f>
      </c>
      <c r="D255" s="1">
        <f>IF(Addresses!C263=0,"",(TRIM(SUBSTITUTE(Addresses!C263,"#",""))))</f>
      </c>
      <c r="E255" s="1">
        <f>IF(Addresses!D263=0,"",(TRIM(SUBSTITUTE(Addresses!D263,"#",""))))</f>
      </c>
      <c r="F255" s="1">
        <f>IF(Addresses!E263=0,"",(TRIM(SUBSTITUTE(Addresses!E263,"#",""))))</f>
      </c>
      <c r="G255" s="1">
        <f>IF(Addresses!F263=0,"",(TRIM(SUBSTITUTE(Addresses!F263,"#",""))))</f>
      </c>
      <c r="H255" s="1">
        <f>IF(Addresses!G263=0,"",(TRIM(SUBSTITUTE(Addresses!G263,"#",""))))</f>
      </c>
      <c r="I255" s="1">
        <f>_xlfn.IFERROR(VLOOKUP(Addresses!H263,Parameters!G:H,2,FALSE),UPPER(IF(Addresses!H263=0,"",(TRIM(Addresses!H263)))))</f>
      </c>
      <c r="J255" s="1">
        <f>IF(Addresses!H263=0,"",(LEFT(TRIM(Addresses!I263),5)))</f>
      </c>
      <c r="K255" s="1">
        <f>IF(Addresses!H263=0,"",Parameters!$B$2)</f>
      </c>
      <c r="L255" s="1">
        <f>IF(Addresses!H263=0,"",Parameters!$B$1)</f>
      </c>
      <c r="M255" s="1">
        <f>IF(Addresses!J263=0,"",TRIM((SUBSTITUTE(SUBSTITUTE(SUBSTITUTE(SUBSTITUTE(SUBSTITUTE(Addresses!J263,"(",""),")",""),".",""),"-",""),"#",""))))</f>
      </c>
    </row>
    <row r="256" spans="1:13" ht="15">
      <c r="A256" s="1">
        <f ca="1">IF(Addresses!B264=0,"",(TRIM(LEFT(Addresses!$D$5,5))&amp;"_"&amp;YEAR(TODAY())&amp;"_"&amp;VLOOKUP(MONTH(TODAY()),Parameters!D:E,2,FALSE)&amp;DAY(TODAY())&amp;"_"&amp;TRIM(Addresses!A264)))</f>
      </c>
      <c r="B256" s="1">
        <f>IF(Addresses!B264=0,"","11003_"&amp;TRIM(LOWER(Addresses!$D$6)))</f>
      </c>
      <c r="C256" s="1">
        <f>IF(Addresses!B264=0,"",(TRIM(SUBSTITUTE(Addresses!B264,"#",""))))</f>
      </c>
      <c r="D256" s="1">
        <f>IF(Addresses!C264=0,"",(TRIM(SUBSTITUTE(Addresses!C264,"#",""))))</f>
      </c>
      <c r="E256" s="1">
        <f>IF(Addresses!D264=0,"",(TRIM(SUBSTITUTE(Addresses!D264,"#",""))))</f>
      </c>
      <c r="F256" s="1">
        <f>IF(Addresses!E264=0,"",(TRIM(SUBSTITUTE(Addresses!E264,"#",""))))</f>
      </c>
      <c r="G256" s="1">
        <f>IF(Addresses!F264=0,"",(TRIM(SUBSTITUTE(Addresses!F264,"#",""))))</f>
      </c>
      <c r="H256" s="1">
        <f>IF(Addresses!G264=0,"",(TRIM(SUBSTITUTE(Addresses!G264,"#",""))))</f>
      </c>
      <c r="I256" s="1">
        <f>_xlfn.IFERROR(VLOOKUP(Addresses!H264,Parameters!G:H,2,FALSE),UPPER(IF(Addresses!H264=0,"",(TRIM(Addresses!H264)))))</f>
      </c>
      <c r="J256" s="1">
        <f>IF(Addresses!H264=0,"",(LEFT(TRIM(Addresses!I264),5)))</f>
      </c>
      <c r="K256" s="1">
        <f>IF(Addresses!H264=0,"",Parameters!$B$2)</f>
      </c>
      <c r="L256" s="1">
        <f>IF(Addresses!H264=0,"",Parameters!$B$1)</f>
      </c>
      <c r="M256" s="1">
        <f>IF(Addresses!J264=0,"",TRIM((SUBSTITUTE(SUBSTITUTE(SUBSTITUTE(SUBSTITUTE(SUBSTITUTE(Addresses!J264,"(",""),")",""),".",""),"-",""),"#",""))))</f>
      </c>
    </row>
    <row r="257" spans="1:13" ht="15">
      <c r="A257" s="1">
        <f ca="1">IF(Addresses!B265=0,"",(TRIM(LEFT(Addresses!$D$5,5))&amp;"_"&amp;YEAR(TODAY())&amp;"_"&amp;VLOOKUP(MONTH(TODAY()),Parameters!D:E,2,FALSE)&amp;DAY(TODAY())&amp;"_"&amp;TRIM(Addresses!A265)))</f>
      </c>
      <c r="B257" s="1">
        <f>IF(Addresses!B265=0,"","11003_"&amp;TRIM(LOWER(Addresses!$D$6)))</f>
      </c>
      <c r="C257" s="1">
        <f>IF(Addresses!B265=0,"",(TRIM(SUBSTITUTE(Addresses!B265,"#",""))))</f>
      </c>
      <c r="D257" s="1">
        <f>IF(Addresses!C265=0,"",(TRIM(SUBSTITUTE(Addresses!C265,"#",""))))</f>
      </c>
      <c r="E257" s="1">
        <f>IF(Addresses!D265=0,"",(TRIM(SUBSTITUTE(Addresses!D265,"#",""))))</f>
      </c>
      <c r="F257" s="1">
        <f>IF(Addresses!E265=0,"",(TRIM(SUBSTITUTE(Addresses!E265,"#",""))))</f>
      </c>
      <c r="G257" s="1">
        <f>IF(Addresses!F265=0,"",(TRIM(SUBSTITUTE(Addresses!F265,"#",""))))</f>
      </c>
      <c r="H257" s="1">
        <f>IF(Addresses!G265=0,"",(TRIM(SUBSTITUTE(Addresses!G265,"#",""))))</f>
      </c>
      <c r="I257" s="1">
        <f>_xlfn.IFERROR(VLOOKUP(Addresses!H265,Parameters!G:H,2,FALSE),UPPER(IF(Addresses!H265=0,"",(TRIM(Addresses!H265)))))</f>
      </c>
      <c r="J257" s="1">
        <f>IF(Addresses!H265=0,"",(LEFT(TRIM(Addresses!I265),5)))</f>
      </c>
      <c r="K257" s="1">
        <f>IF(Addresses!H265=0,"",Parameters!$B$2)</f>
      </c>
      <c r="L257" s="1">
        <f>IF(Addresses!H265=0,"",Parameters!$B$1)</f>
      </c>
      <c r="M257" s="1">
        <f>IF(Addresses!J265=0,"",TRIM((SUBSTITUTE(SUBSTITUTE(SUBSTITUTE(SUBSTITUTE(SUBSTITUTE(Addresses!J265,"(",""),")",""),".",""),"-",""),"#",""))))</f>
      </c>
    </row>
    <row r="258" spans="1:13" ht="15">
      <c r="A258" s="1">
        <f ca="1">IF(Addresses!B266=0,"",(TRIM(LEFT(Addresses!$D$5,5))&amp;"_"&amp;YEAR(TODAY())&amp;"_"&amp;VLOOKUP(MONTH(TODAY()),Parameters!D:E,2,FALSE)&amp;DAY(TODAY())&amp;"_"&amp;TRIM(Addresses!A266)))</f>
      </c>
      <c r="B258" s="1">
        <f>IF(Addresses!B266=0,"","11003_"&amp;TRIM(LOWER(Addresses!$D$6)))</f>
      </c>
      <c r="C258" s="1">
        <f>IF(Addresses!B266=0,"",(TRIM(SUBSTITUTE(Addresses!B266,"#",""))))</f>
      </c>
      <c r="D258" s="1">
        <f>IF(Addresses!C266=0,"",(TRIM(SUBSTITUTE(Addresses!C266,"#",""))))</f>
      </c>
      <c r="E258" s="1">
        <f>IF(Addresses!D266=0,"",(TRIM(SUBSTITUTE(Addresses!D266,"#",""))))</f>
      </c>
      <c r="F258" s="1">
        <f>IF(Addresses!E266=0,"",(TRIM(SUBSTITUTE(Addresses!E266,"#",""))))</f>
      </c>
      <c r="G258" s="1">
        <f>IF(Addresses!F266=0,"",(TRIM(SUBSTITUTE(Addresses!F266,"#",""))))</f>
      </c>
      <c r="H258" s="1">
        <f>IF(Addresses!G266=0,"",(TRIM(SUBSTITUTE(Addresses!G266,"#",""))))</f>
      </c>
      <c r="I258" s="1">
        <f>_xlfn.IFERROR(VLOOKUP(Addresses!H266,Parameters!G:H,2,FALSE),UPPER(IF(Addresses!H266=0,"",(TRIM(Addresses!H266)))))</f>
      </c>
      <c r="J258" s="1">
        <f>IF(Addresses!H266=0,"",(LEFT(TRIM(Addresses!I266),5)))</f>
      </c>
      <c r="K258" s="1">
        <f>IF(Addresses!H266=0,"",Parameters!$B$2)</f>
      </c>
      <c r="L258" s="1">
        <f>IF(Addresses!H266=0,"",Parameters!$B$1)</f>
      </c>
      <c r="M258" s="1">
        <f>IF(Addresses!J266=0,"",TRIM((SUBSTITUTE(SUBSTITUTE(SUBSTITUTE(SUBSTITUTE(SUBSTITUTE(Addresses!J266,"(",""),")",""),".",""),"-",""),"#",""))))</f>
      </c>
    </row>
    <row r="259" spans="1:13" ht="15">
      <c r="A259" s="1">
        <f ca="1">IF(Addresses!B267=0,"",(TRIM(LEFT(Addresses!$D$5,5))&amp;"_"&amp;YEAR(TODAY())&amp;"_"&amp;VLOOKUP(MONTH(TODAY()),Parameters!D:E,2,FALSE)&amp;DAY(TODAY())&amp;"_"&amp;TRIM(Addresses!A267)))</f>
      </c>
      <c r="B259" s="1">
        <f>IF(Addresses!B267=0,"","11003_"&amp;TRIM(LOWER(Addresses!$D$6)))</f>
      </c>
      <c r="C259" s="1">
        <f>IF(Addresses!B267=0,"",(TRIM(SUBSTITUTE(Addresses!B267,"#",""))))</f>
      </c>
      <c r="D259" s="1">
        <f>IF(Addresses!C267=0,"",(TRIM(SUBSTITUTE(Addresses!C267,"#",""))))</f>
      </c>
      <c r="E259" s="1">
        <f>IF(Addresses!D267=0,"",(TRIM(SUBSTITUTE(Addresses!D267,"#",""))))</f>
      </c>
      <c r="F259" s="1">
        <f>IF(Addresses!E267=0,"",(TRIM(SUBSTITUTE(Addresses!E267,"#",""))))</f>
      </c>
      <c r="G259" s="1">
        <f>IF(Addresses!F267=0,"",(TRIM(SUBSTITUTE(Addresses!F267,"#",""))))</f>
      </c>
      <c r="H259" s="1">
        <f>IF(Addresses!G267=0,"",(TRIM(SUBSTITUTE(Addresses!G267,"#",""))))</f>
      </c>
      <c r="I259" s="1">
        <f>_xlfn.IFERROR(VLOOKUP(Addresses!H267,Parameters!G:H,2,FALSE),UPPER(IF(Addresses!H267=0,"",(TRIM(Addresses!H267)))))</f>
      </c>
      <c r="J259" s="1">
        <f>IF(Addresses!H267=0,"",(LEFT(TRIM(Addresses!I267),5)))</f>
      </c>
      <c r="K259" s="1">
        <f>IF(Addresses!H267=0,"",Parameters!$B$2)</f>
      </c>
      <c r="L259" s="1">
        <f>IF(Addresses!H267=0,"",Parameters!$B$1)</f>
      </c>
      <c r="M259" s="1">
        <f>IF(Addresses!J267=0,"",TRIM((SUBSTITUTE(SUBSTITUTE(SUBSTITUTE(SUBSTITUTE(SUBSTITUTE(Addresses!J267,"(",""),")",""),".",""),"-",""),"#",""))))</f>
      </c>
    </row>
    <row r="260" spans="1:13" ht="15">
      <c r="A260" s="1">
        <f ca="1">IF(Addresses!B268=0,"",(TRIM(LEFT(Addresses!$D$5,5))&amp;"_"&amp;YEAR(TODAY())&amp;"_"&amp;VLOOKUP(MONTH(TODAY()),Parameters!D:E,2,FALSE)&amp;DAY(TODAY())&amp;"_"&amp;TRIM(Addresses!A268)))</f>
      </c>
      <c r="B260" s="1">
        <f>IF(Addresses!B268=0,"","11003_"&amp;TRIM(LOWER(Addresses!$D$6)))</f>
      </c>
      <c r="C260" s="1">
        <f>IF(Addresses!B268=0,"",(TRIM(SUBSTITUTE(Addresses!B268,"#",""))))</f>
      </c>
      <c r="D260" s="1">
        <f>IF(Addresses!C268=0,"",(TRIM(SUBSTITUTE(Addresses!C268,"#",""))))</f>
      </c>
      <c r="E260" s="1">
        <f>IF(Addresses!D268=0,"",(TRIM(SUBSTITUTE(Addresses!D268,"#",""))))</f>
      </c>
      <c r="F260" s="1">
        <f>IF(Addresses!E268=0,"",(TRIM(SUBSTITUTE(Addresses!E268,"#",""))))</f>
      </c>
      <c r="G260" s="1">
        <f>IF(Addresses!F268=0,"",(TRIM(SUBSTITUTE(Addresses!F268,"#",""))))</f>
      </c>
      <c r="H260" s="1">
        <f>IF(Addresses!G268=0,"",(TRIM(SUBSTITUTE(Addresses!G268,"#",""))))</f>
      </c>
      <c r="I260" s="1">
        <f>_xlfn.IFERROR(VLOOKUP(Addresses!H268,Parameters!G:H,2,FALSE),UPPER(IF(Addresses!H268=0,"",(TRIM(Addresses!H268)))))</f>
      </c>
      <c r="J260" s="1">
        <f>IF(Addresses!H268=0,"",(LEFT(TRIM(Addresses!I268),5)))</f>
      </c>
      <c r="K260" s="1">
        <f>IF(Addresses!H268=0,"",Parameters!$B$2)</f>
      </c>
      <c r="L260" s="1">
        <f>IF(Addresses!H268=0,"",Parameters!$B$1)</f>
      </c>
      <c r="M260" s="1">
        <f>IF(Addresses!J268=0,"",TRIM((SUBSTITUTE(SUBSTITUTE(SUBSTITUTE(SUBSTITUTE(SUBSTITUTE(Addresses!J268,"(",""),")",""),".",""),"-",""),"#",""))))</f>
      </c>
    </row>
    <row r="261" spans="1:13" ht="15">
      <c r="A261" s="1">
        <f ca="1">IF(Addresses!B269=0,"",(TRIM(LEFT(Addresses!$D$5,5))&amp;"_"&amp;YEAR(TODAY())&amp;"_"&amp;VLOOKUP(MONTH(TODAY()),Parameters!D:E,2,FALSE)&amp;DAY(TODAY())&amp;"_"&amp;TRIM(Addresses!A269)))</f>
      </c>
      <c r="B261" s="1">
        <f>IF(Addresses!B269=0,"","11003_"&amp;TRIM(LOWER(Addresses!$D$6)))</f>
      </c>
      <c r="C261" s="1">
        <f>IF(Addresses!B269=0,"",(TRIM(SUBSTITUTE(Addresses!B269,"#",""))))</f>
      </c>
      <c r="D261" s="1">
        <f>IF(Addresses!C269=0,"",(TRIM(SUBSTITUTE(Addresses!C269,"#",""))))</f>
      </c>
      <c r="E261" s="1">
        <f>IF(Addresses!D269=0,"",(TRIM(SUBSTITUTE(Addresses!D269,"#",""))))</f>
      </c>
      <c r="F261" s="1">
        <f>IF(Addresses!E269=0,"",(TRIM(SUBSTITUTE(Addresses!E269,"#",""))))</f>
      </c>
      <c r="G261" s="1">
        <f>IF(Addresses!F269=0,"",(TRIM(SUBSTITUTE(Addresses!F269,"#",""))))</f>
      </c>
      <c r="H261" s="1">
        <f>IF(Addresses!G269=0,"",(TRIM(SUBSTITUTE(Addresses!G269,"#",""))))</f>
      </c>
      <c r="I261" s="1">
        <f>_xlfn.IFERROR(VLOOKUP(Addresses!H269,Parameters!G:H,2,FALSE),UPPER(IF(Addresses!H269=0,"",(TRIM(Addresses!H269)))))</f>
      </c>
      <c r="J261" s="1">
        <f>IF(Addresses!H269=0,"",(LEFT(TRIM(Addresses!I269),5)))</f>
      </c>
      <c r="K261" s="1">
        <f>IF(Addresses!H269=0,"",Parameters!$B$2)</f>
      </c>
      <c r="L261" s="1">
        <f>IF(Addresses!H269=0,"",Parameters!$B$1)</f>
      </c>
      <c r="M261" s="1">
        <f>IF(Addresses!J269=0,"",TRIM((SUBSTITUTE(SUBSTITUTE(SUBSTITUTE(SUBSTITUTE(SUBSTITUTE(Addresses!J269,"(",""),")",""),".",""),"-",""),"#",""))))</f>
      </c>
    </row>
    <row r="262" spans="1:13" ht="15">
      <c r="A262" s="1">
        <f ca="1">IF(Addresses!B270=0,"",(TRIM(LEFT(Addresses!$D$5,5))&amp;"_"&amp;YEAR(TODAY())&amp;"_"&amp;VLOOKUP(MONTH(TODAY()),Parameters!D:E,2,FALSE)&amp;DAY(TODAY())&amp;"_"&amp;TRIM(Addresses!A270)))</f>
      </c>
      <c r="B262" s="1">
        <f>IF(Addresses!B270=0,"","11003_"&amp;TRIM(LOWER(Addresses!$D$6)))</f>
      </c>
      <c r="C262" s="1">
        <f>IF(Addresses!B270=0,"",(TRIM(SUBSTITUTE(Addresses!B270,"#",""))))</f>
      </c>
      <c r="D262" s="1">
        <f>IF(Addresses!C270=0,"",(TRIM(SUBSTITUTE(Addresses!C270,"#",""))))</f>
      </c>
      <c r="E262" s="1">
        <f>IF(Addresses!D270=0,"",(TRIM(SUBSTITUTE(Addresses!D270,"#",""))))</f>
      </c>
      <c r="F262" s="1">
        <f>IF(Addresses!E270=0,"",(TRIM(SUBSTITUTE(Addresses!E270,"#",""))))</f>
      </c>
      <c r="G262" s="1">
        <f>IF(Addresses!F270=0,"",(TRIM(SUBSTITUTE(Addresses!F270,"#",""))))</f>
      </c>
      <c r="H262" s="1">
        <f>IF(Addresses!G270=0,"",(TRIM(SUBSTITUTE(Addresses!G270,"#",""))))</f>
      </c>
      <c r="I262" s="1">
        <f>_xlfn.IFERROR(VLOOKUP(Addresses!H270,Parameters!G:H,2,FALSE),UPPER(IF(Addresses!H270=0,"",(TRIM(Addresses!H270)))))</f>
      </c>
      <c r="J262" s="1">
        <f>IF(Addresses!H270=0,"",(LEFT(TRIM(Addresses!I270),5)))</f>
      </c>
      <c r="K262" s="1">
        <f>IF(Addresses!H270=0,"",Parameters!$B$2)</f>
      </c>
      <c r="L262" s="1">
        <f>IF(Addresses!H270=0,"",Parameters!$B$1)</f>
      </c>
      <c r="M262" s="1">
        <f>IF(Addresses!J270=0,"",TRIM((SUBSTITUTE(SUBSTITUTE(SUBSTITUTE(SUBSTITUTE(SUBSTITUTE(Addresses!J270,"(",""),")",""),".",""),"-",""),"#",""))))</f>
      </c>
    </row>
    <row r="263" spans="1:13" ht="15">
      <c r="A263" s="1">
        <f ca="1">IF(Addresses!B271=0,"",(TRIM(LEFT(Addresses!$D$5,5))&amp;"_"&amp;YEAR(TODAY())&amp;"_"&amp;VLOOKUP(MONTH(TODAY()),Parameters!D:E,2,FALSE)&amp;DAY(TODAY())&amp;"_"&amp;TRIM(Addresses!A271)))</f>
      </c>
      <c r="B263" s="1">
        <f>IF(Addresses!B271=0,"","11003_"&amp;TRIM(LOWER(Addresses!$D$6)))</f>
      </c>
      <c r="C263" s="1">
        <f>IF(Addresses!B271=0,"",(TRIM(SUBSTITUTE(Addresses!B271,"#",""))))</f>
      </c>
      <c r="D263" s="1">
        <f>IF(Addresses!C271=0,"",(TRIM(SUBSTITUTE(Addresses!C271,"#",""))))</f>
      </c>
      <c r="E263" s="1">
        <f>IF(Addresses!D271=0,"",(TRIM(SUBSTITUTE(Addresses!D271,"#",""))))</f>
      </c>
      <c r="F263" s="1">
        <f>IF(Addresses!E271=0,"",(TRIM(SUBSTITUTE(Addresses!E271,"#",""))))</f>
      </c>
      <c r="G263" s="1">
        <f>IF(Addresses!F271=0,"",(TRIM(SUBSTITUTE(Addresses!F271,"#",""))))</f>
      </c>
      <c r="H263" s="1">
        <f>IF(Addresses!G271=0,"",(TRIM(SUBSTITUTE(Addresses!G271,"#",""))))</f>
      </c>
      <c r="I263" s="1">
        <f>_xlfn.IFERROR(VLOOKUP(Addresses!H271,Parameters!G:H,2,FALSE),UPPER(IF(Addresses!H271=0,"",(TRIM(Addresses!H271)))))</f>
      </c>
      <c r="J263" s="1">
        <f>IF(Addresses!H271=0,"",(LEFT(TRIM(Addresses!I271),5)))</f>
      </c>
      <c r="K263" s="1">
        <f>IF(Addresses!H271=0,"",Parameters!$B$2)</f>
      </c>
      <c r="L263" s="1">
        <f>IF(Addresses!H271=0,"",Parameters!$B$1)</f>
      </c>
      <c r="M263" s="1">
        <f>IF(Addresses!J271=0,"",TRIM((SUBSTITUTE(SUBSTITUTE(SUBSTITUTE(SUBSTITUTE(SUBSTITUTE(Addresses!J271,"(",""),")",""),".",""),"-",""),"#",""))))</f>
      </c>
    </row>
    <row r="264" spans="1:13" ht="15">
      <c r="A264" s="1">
        <f ca="1">IF(Addresses!B272=0,"",(TRIM(LEFT(Addresses!$D$5,5))&amp;"_"&amp;YEAR(TODAY())&amp;"_"&amp;VLOOKUP(MONTH(TODAY()),Parameters!D:E,2,FALSE)&amp;DAY(TODAY())&amp;"_"&amp;TRIM(Addresses!A272)))</f>
      </c>
      <c r="B264" s="1">
        <f>IF(Addresses!B272=0,"","11003_"&amp;TRIM(LOWER(Addresses!$D$6)))</f>
      </c>
      <c r="C264" s="1">
        <f>IF(Addresses!B272=0,"",(TRIM(SUBSTITUTE(Addresses!B272,"#",""))))</f>
      </c>
      <c r="D264" s="1">
        <f>IF(Addresses!C272=0,"",(TRIM(SUBSTITUTE(Addresses!C272,"#",""))))</f>
      </c>
      <c r="E264" s="1">
        <f>IF(Addresses!D272=0,"",(TRIM(SUBSTITUTE(Addresses!D272,"#",""))))</f>
      </c>
      <c r="F264" s="1">
        <f>IF(Addresses!E272=0,"",(TRIM(SUBSTITUTE(Addresses!E272,"#",""))))</f>
      </c>
      <c r="G264" s="1">
        <f>IF(Addresses!F272=0,"",(TRIM(SUBSTITUTE(Addresses!F272,"#",""))))</f>
      </c>
      <c r="H264" s="1">
        <f>IF(Addresses!G272=0,"",(TRIM(SUBSTITUTE(Addresses!G272,"#",""))))</f>
      </c>
      <c r="I264" s="1">
        <f>_xlfn.IFERROR(VLOOKUP(Addresses!H272,Parameters!G:H,2,FALSE),UPPER(IF(Addresses!H272=0,"",(TRIM(Addresses!H272)))))</f>
      </c>
      <c r="J264" s="1">
        <f>IF(Addresses!H272=0,"",(LEFT(TRIM(Addresses!I272),5)))</f>
      </c>
      <c r="K264" s="1">
        <f>IF(Addresses!H272=0,"",Parameters!$B$2)</f>
      </c>
      <c r="L264" s="1">
        <f>IF(Addresses!H272=0,"",Parameters!$B$1)</f>
      </c>
      <c r="M264" s="1">
        <f>IF(Addresses!J272=0,"",TRIM((SUBSTITUTE(SUBSTITUTE(SUBSTITUTE(SUBSTITUTE(SUBSTITUTE(Addresses!J272,"(",""),")",""),".",""),"-",""),"#",""))))</f>
      </c>
    </row>
    <row r="265" spans="1:13" ht="15">
      <c r="A265" s="1">
        <f ca="1">IF(Addresses!B273=0,"",(TRIM(LEFT(Addresses!$D$5,5))&amp;"_"&amp;YEAR(TODAY())&amp;"_"&amp;VLOOKUP(MONTH(TODAY()),Parameters!D:E,2,FALSE)&amp;DAY(TODAY())&amp;"_"&amp;TRIM(Addresses!A273)))</f>
      </c>
      <c r="B265" s="1">
        <f>IF(Addresses!B273=0,"","11003_"&amp;TRIM(LOWER(Addresses!$D$6)))</f>
      </c>
      <c r="C265" s="1">
        <f>IF(Addresses!B273=0,"",(TRIM(SUBSTITUTE(Addresses!B273,"#",""))))</f>
      </c>
      <c r="D265" s="1">
        <f>IF(Addresses!C273=0,"",(TRIM(SUBSTITUTE(Addresses!C273,"#",""))))</f>
      </c>
      <c r="E265" s="1">
        <f>IF(Addresses!D273=0,"",(TRIM(SUBSTITUTE(Addresses!D273,"#",""))))</f>
      </c>
      <c r="F265" s="1">
        <f>IF(Addresses!E273=0,"",(TRIM(SUBSTITUTE(Addresses!E273,"#",""))))</f>
      </c>
      <c r="G265" s="1">
        <f>IF(Addresses!F273=0,"",(TRIM(SUBSTITUTE(Addresses!F273,"#",""))))</f>
      </c>
      <c r="H265" s="1">
        <f>IF(Addresses!G273=0,"",(TRIM(SUBSTITUTE(Addresses!G273,"#",""))))</f>
      </c>
      <c r="I265" s="1">
        <f>_xlfn.IFERROR(VLOOKUP(Addresses!H273,Parameters!G:H,2,FALSE),UPPER(IF(Addresses!H273=0,"",(TRIM(Addresses!H273)))))</f>
      </c>
      <c r="J265" s="1">
        <f>IF(Addresses!H273=0,"",(LEFT(TRIM(Addresses!I273),5)))</f>
      </c>
      <c r="K265" s="1">
        <f>IF(Addresses!H273=0,"",Parameters!$B$2)</f>
      </c>
      <c r="L265" s="1">
        <f>IF(Addresses!H273=0,"",Parameters!$B$1)</f>
      </c>
      <c r="M265" s="1">
        <f>IF(Addresses!J273=0,"",TRIM((SUBSTITUTE(SUBSTITUTE(SUBSTITUTE(SUBSTITUTE(SUBSTITUTE(Addresses!J273,"(",""),")",""),".",""),"-",""),"#",""))))</f>
      </c>
    </row>
    <row r="266" spans="1:13" ht="15">
      <c r="A266" s="1">
        <f ca="1">IF(Addresses!B274=0,"",(TRIM(LEFT(Addresses!$D$5,5))&amp;"_"&amp;YEAR(TODAY())&amp;"_"&amp;VLOOKUP(MONTH(TODAY()),Parameters!D:E,2,FALSE)&amp;DAY(TODAY())&amp;"_"&amp;TRIM(Addresses!A274)))</f>
      </c>
      <c r="B266" s="1">
        <f>IF(Addresses!B274=0,"","11003_"&amp;TRIM(LOWER(Addresses!$D$6)))</f>
      </c>
      <c r="C266" s="1">
        <f>IF(Addresses!B274=0,"",(TRIM(SUBSTITUTE(Addresses!B274,"#",""))))</f>
      </c>
      <c r="D266" s="1">
        <f>IF(Addresses!C274=0,"",(TRIM(SUBSTITUTE(Addresses!C274,"#",""))))</f>
      </c>
      <c r="E266" s="1">
        <f>IF(Addresses!D274=0,"",(TRIM(SUBSTITUTE(Addresses!D274,"#",""))))</f>
      </c>
      <c r="F266" s="1">
        <f>IF(Addresses!E274=0,"",(TRIM(SUBSTITUTE(Addresses!E274,"#",""))))</f>
      </c>
      <c r="G266" s="1">
        <f>IF(Addresses!F274=0,"",(TRIM(SUBSTITUTE(Addresses!F274,"#",""))))</f>
      </c>
      <c r="H266" s="1">
        <f>IF(Addresses!G274=0,"",(TRIM(SUBSTITUTE(Addresses!G274,"#",""))))</f>
      </c>
      <c r="I266" s="1">
        <f>_xlfn.IFERROR(VLOOKUP(Addresses!H274,Parameters!G:H,2,FALSE),UPPER(IF(Addresses!H274=0,"",(TRIM(Addresses!H274)))))</f>
      </c>
      <c r="J266" s="1">
        <f>IF(Addresses!H274=0,"",(LEFT(TRIM(Addresses!I274),5)))</f>
      </c>
      <c r="K266" s="1">
        <f>IF(Addresses!H274=0,"",Parameters!$B$2)</f>
      </c>
      <c r="L266" s="1">
        <f>IF(Addresses!H274=0,"",Parameters!$B$1)</f>
      </c>
      <c r="M266" s="1">
        <f>IF(Addresses!J274=0,"",TRIM((SUBSTITUTE(SUBSTITUTE(SUBSTITUTE(SUBSTITUTE(SUBSTITUTE(Addresses!J274,"(",""),")",""),".",""),"-",""),"#",""))))</f>
      </c>
    </row>
    <row r="267" spans="1:13" ht="15">
      <c r="A267" s="1">
        <f ca="1">IF(Addresses!B275=0,"",(TRIM(LEFT(Addresses!$D$5,5))&amp;"_"&amp;YEAR(TODAY())&amp;"_"&amp;VLOOKUP(MONTH(TODAY()),Parameters!D:E,2,FALSE)&amp;DAY(TODAY())&amp;"_"&amp;TRIM(Addresses!A275)))</f>
      </c>
      <c r="B267" s="1">
        <f>IF(Addresses!B275=0,"","11003_"&amp;TRIM(LOWER(Addresses!$D$6)))</f>
      </c>
      <c r="C267" s="1">
        <f>IF(Addresses!B275=0,"",(TRIM(SUBSTITUTE(Addresses!B275,"#",""))))</f>
      </c>
      <c r="D267" s="1">
        <f>IF(Addresses!C275=0,"",(TRIM(SUBSTITUTE(Addresses!C275,"#",""))))</f>
      </c>
      <c r="E267" s="1">
        <f>IF(Addresses!D275=0,"",(TRIM(SUBSTITUTE(Addresses!D275,"#",""))))</f>
      </c>
      <c r="F267" s="1">
        <f>IF(Addresses!E275=0,"",(TRIM(SUBSTITUTE(Addresses!E275,"#",""))))</f>
      </c>
      <c r="G267" s="1">
        <f>IF(Addresses!F275=0,"",(TRIM(SUBSTITUTE(Addresses!F275,"#",""))))</f>
      </c>
      <c r="H267" s="1">
        <f>IF(Addresses!G275=0,"",(TRIM(SUBSTITUTE(Addresses!G275,"#",""))))</f>
      </c>
      <c r="I267" s="1">
        <f>_xlfn.IFERROR(VLOOKUP(Addresses!H275,Parameters!G:H,2,FALSE),UPPER(IF(Addresses!H275=0,"",(TRIM(Addresses!H275)))))</f>
      </c>
      <c r="J267" s="1">
        <f>IF(Addresses!H275=0,"",(LEFT(TRIM(Addresses!I275),5)))</f>
      </c>
      <c r="K267" s="1">
        <f>IF(Addresses!H275=0,"",Parameters!$B$2)</f>
      </c>
      <c r="L267" s="1">
        <f>IF(Addresses!H275=0,"",Parameters!$B$1)</f>
      </c>
      <c r="M267" s="1">
        <f>IF(Addresses!J275=0,"",TRIM((SUBSTITUTE(SUBSTITUTE(SUBSTITUTE(SUBSTITUTE(SUBSTITUTE(Addresses!J275,"(",""),")",""),".",""),"-",""),"#",""))))</f>
      </c>
    </row>
    <row r="268" spans="1:13" ht="15">
      <c r="A268" s="1">
        <f ca="1">IF(Addresses!B276=0,"",(TRIM(LEFT(Addresses!$D$5,5))&amp;"_"&amp;YEAR(TODAY())&amp;"_"&amp;VLOOKUP(MONTH(TODAY()),Parameters!D:E,2,FALSE)&amp;DAY(TODAY())&amp;"_"&amp;TRIM(Addresses!A276)))</f>
      </c>
      <c r="B268" s="1">
        <f>IF(Addresses!B276=0,"","11003_"&amp;TRIM(LOWER(Addresses!$D$6)))</f>
      </c>
      <c r="C268" s="1">
        <f>IF(Addresses!B276=0,"",(TRIM(SUBSTITUTE(Addresses!B276,"#",""))))</f>
      </c>
      <c r="D268" s="1">
        <f>IF(Addresses!C276=0,"",(TRIM(SUBSTITUTE(Addresses!C276,"#",""))))</f>
      </c>
      <c r="E268" s="1">
        <f>IF(Addresses!D276=0,"",(TRIM(SUBSTITUTE(Addresses!D276,"#",""))))</f>
      </c>
      <c r="F268" s="1">
        <f>IF(Addresses!E276=0,"",(TRIM(SUBSTITUTE(Addresses!E276,"#",""))))</f>
      </c>
      <c r="G268" s="1">
        <f>IF(Addresses!F276=0,"",(TRIM(SUBSTITUTE(Addresses!F276,"#",""))))</f>
      </c>
      <c r="H268" s="1">
        <f>IF(Addresses!G276=0,"",(TRIM(SUBSTITUTE(Addresses!G276,"#",""))))</f>
      </c>
      <c r="I268" s="1">
        <f>_xlfn.IFERROR(VLOOKUP(Addresses!H276,Parameters!G:H,2,FALSE),UPPER(IF(Addresses!H276=0,"",(TRIM(Addresses!H276)))))</f>
      </c>
      <c r="J268" s="1">
        <f>IF(Addresses!H276=0,"",(LEFT(TRIM(Addresses!I276),5)))</f>
      </c>
      <c r="K268" s="1">
        <f>IF(Addresses!H276=0,"",Parameters!$B$2)</f>
      </c>
      <c r="L268" s="1">
        <f>IF(Addresses!H276=0,"",Parameters!$B$1)</f>
      </c>
      <c r="M268" s="1">
        <f>IF(Addresses!J276=0,"",TRIM((SUBSTITUTE(SUBSTITUTE(SUBSTITUTE(SUBSTITUTE(SUBSTITUTE(Addresses!J276,"(",""),")",""),".",""),"-",""),"#",""))))</f>
      </c>
    </row>
    <row r="269" spans="1:13" ht="15">
      <c r="A269" s="1">
        <f ca="1">IF(Addresses!B277=0,"",(TRIM(LEFT(Addresses!$D$5,5))&amp;"_"&amp;YEAR(TODAY())&amp;"_"&amp;VLOOKUP(MONTH(TODAY()),Parameters!D:E,2,FALSE)&amp;DAY(TODAY())&amp;"_"&amp;TRIM(Addresses!A277)))</f>
      </c>
      <c r="B269" s="1">
        <f>IF(Addresses!B277=0,"","11003_"&amp;TRIM(LOWER(Addresses!$D$6)))</f>
      </c>
      <c r="C269" s="1">
        <f>IF(Addresses!B277=0,"",(TRIM(SUBSTITUTE(Addresses!B277,"#",""))))</f>
      </c>
      <c r="D269" s="1">
        <f>IF(Addresses!C277=0,"",(TRIM(SUBSTITUTE(Addresses!C277,"#",""))))</f>
      </c>
      <c r="E269" s="1">
        <f>IF(Addresses!D277=0,"",(TRIM(SUBSTITUTE(Addresses!D277,"#",""))))</f>
      </c>
      <c r="F269" s="1">
        <f>IF(Addresses!E277=0,"",(TRIM(SUBSTITUTE(Addresses!E277,"#",""))))</f>
      </c>
      <c r="G269" s="1">
        <f>IF(Addresses!F277=0,"",(TRIM(SUBSTITUTE(Addresses!F277,"#",""))))</f>
      </c>
      <c r="H269" s="1">
        <f>IF(Addresses!G277=0,"",(TRIM(SUBSTITUTE(Addresses!G277,"#",""))))</f>
      </c>
      <c r="I269" s="1">
        <f>_xlfn.IFERROR(VLOOKUP(Addresses!H277,Parameters!G:H,2,FALSE),UPPER(IF(Addresses!H277=0,"",(TRIM(Addresses!H277)))))</f>
      </c>
      <c r="J269" s="1">
        <f>IF(Addresses!H277=0,"",(LEFT(TRIM(Addresses!I277),5)))</f>
      </c>
      <c r="K269" s="1">
        <f>IF(Addresses!H277=0,"",Parameters!$B$2)</f>
      </c>
      <c r="L269" s="1">
        <f>IF(Addresses!H277=0,"",Parameters!$B$1)</f>
      </c>
      <c r="M269" s="1">
        <f>IF(Addresses!J277=0,"",TRIM((SUBSTITUTE(SUBSTITUTE(SUBSTITUTE(SUBSTITUTE(SUBSTITUTE(Addresses!J277,"(",""),")",""),".",""),"-",""),"#",""))))</f>
      </c>
    </row>
    <row r="270" spans="1:13" ht="15">
      <c r="A270" s="1">
        <f ca="1">IF(Addresses!B278=0,"",(TRIM(LEFT(Addresses!$D$5,5))&amp;"_"&amp;YEAR(TODAY())&amp;"_"&amp;VLOOKUP(MONTH(TODAY()),Parameters!D:E,2,FALSE)&amp;DAY(TODAY())&amp;"_"&amp;TRIM(Addresses!A278)))</f>
      </c>
      <c r="B270" s="1">
        <f>IF(Addresses!B278=0,"","11003_"&amp;TRIM(LOWER(Addresses!$D$6)))</f>
      </c>
      <c r="C270" s="1">
        <f>IF(Addresses!B278=0,"",(TRIM(SUBSTITUTE(Addresses!B278,"#",""))))</f>
      </c>
      <c r="D270" s="1">
        <f>IF(Addresses!C278=0,"",(TRIM(SUBSTITUTE(Addresses!C278,"#",""))))</f>
      </c>
      <c r="E270" s="1">
        <f>IF(Addresses!D278=0,"",(TRIM(SUBSTITUTE(Addresses!D278,"#",""))))</f>
      </c>
      <c r="F270" s="1">
        <f>IF(Addresses!E278=0,"",(TRIM(SUBSTITUTE(Addresses!E278,"#",""))))</f>
      </c>
      <c r="G270" s="1">
        <f>IF(Addresses!F278=0,"",(TRIM(SUBSTITUTE(Addresses!F278,"#",""))))</f>
      </c>
      <c r="H270" s="1">
        <f>IF(Addresses!G278=0,"",(TRIM(SUBSTITUTE(Addresses!G278,"#",""))))</f>
      </c>
      <c r="I270" s="1">
        <f>_xlfn.IFERROR(VLOOKUP(Addresses!H278,Parameters!G:H,2,FALSE),UPPER(IF(Addresses!H278=0,"",(TRIM(Addresses!H278)))))</f>
      </c>
      <c r="J270" s="1">
        <f>IF(Addresses!H278=0,"",(LEFT(TRIM(Addresses!I278),5)))</f>
      </c>
      <c r="K270" s="1">
        <f>IF(Addresses!H278=0,"",Parameters!$B$2)</f>
      </c>
      <c r="L270" s="1">
        <f>IF(Addresses!H278=0,"",Parameters!$B$1)</f>
      </c>
      <c r="M270" s="1">
        <f>IF(Addresses!J278=0,"",TRIM((SUBSTITUTE(SUBSTITUTE(SUBSTITUTE(SUBSTITUTE(SUBSTITUTE(Addresses!J278,"(",""),")",""),".",""),"-",""),"#",""))))</f>
      </c>
    </row>
    <row r="271" spans="1:13" ht="15">
      <c r="A271" s="1">
        <f ca="1">IF(Addresses!B279=0,"",(TRIM(LEFT(Addresses!$D$5,5))&amp;"_"&amp;YEAR(TODAY())&amp;"_"&amp;VLOOKUP(MONTH(TODAY()),Parameters!D:E,2,FALSE)&amp;DAY(TODAY())&amp;"_"&amp;TRIM(Addresses!A279)))</f>
      </c>
      <c r="B271" s="1">
        <f>IF(Addresses!B279=0,"","11003_"&amp;TRIM(LOWER(Addresses!$D$6)))</f>
      </c>
      <c r="C271" s="1">
        <f>IF(Addresses!B279=0,"",(TRIM(SUBSTITUTE(Addresses!B279,"#",""))))</f>
      </c>
      <c r="D271" s="1">
        <f>IF(Addresses!C279=0,"",(TRIM(SUBSTITUTE(Addresses!C279,"#",""))))</f>
      </c>
      <c r="E271" s="1">
        <f>IF(Addresses!D279=0,"",(TRIM(SUBSTITUTE(Addresses!D279,"#",""))))</f>
      </c>
      <c r="F271" s="1">
        <f>IF(Addresses!E279=0,"",(TRIM(SUBSTITUTE(Addresses!E279,"#",""))))</f>
      </c>
      <c r="G271" s="1">
        <f>IF(Addresses!F279=0,"",(TRIM(SUBSTITUTE(Addresses!F279,"#",""))))</f>
      </c>
      <c r="H271" s="1">
        <f>IF(Addresses!G279=0,"",(TRIM(SUBSTITUTE(Addresses!G279,"#",""))))</f>
      </c>
      <c r="I271" s="1">
        <f>_xlfn.IFERROR(VLOOKUP(Addresses!H279,Parameters!G:H,2,FALSE),UPPER(IF(Addresses!H279=0,"",(TRIM(Addresses!H279)))))</f>
      </c>
      <c r="J271" s="1">
        <f>IF(Addresses!H279=0,"",(LEFT(TRIM(Addresses!I279),5)))</f>
      </c>
      <c r="K271" s="1">
        <f>IF(Addresses!H279=0,"",Parameters!$B$2)</f>
      </c>
      <c r="L271" s="1">
        <f>IF(Addresses!H279=0,"",Parameters!$B$1)</f>
      </c>
      <c r="M271" s="1">
        <f>IF(Addresses!J279=0,"",TRIM((SUBSTITUTE(SUBSTITUTE(SUBSTITUTE(SUBSTITUTE(SUBSTITUTE(Addresses!J279,"(",""),")",""),".",""),"-",""),"#",""))))</f>
      </c>
    </row>
    <row r="272" spans="1:13" ht="15">
      <c r="A272" s="1">
        <f ca="1">IF(Addresses!B280=0,"",(TRIM(LEFT(Addresses!$D$5,5))&amp;"_"&amp;YEAR(TODAY())&amp;"_"&amp;VLOOKUP(MONTH(TODAY()),Parameters!D:E,2,FALSE)&amp;DAY(TODAY())&amp;"_"&amp;TRIM(Addresses!A280)))</f>
      </c>
      <c r="B272" s="1">
        <f>IF(Addresses!B280=0,"","11003_"&amp;TRIM(LOWER(Addresses!$D$6)))</f>
      </c>
      <c r="C272" s="1">
        <f>IF(Addresses!B280=0,"",(TRIM(SUBSTITUTE(Addresses!B280,"#",""))))</f>
      </c>
      <c r="D272" s="1">
        <f>IF(Addresses!C280=0,"",(TRIM(SUBSTITUTE(Addresses!C280,"#",""))))</f>
      </c>
      <c r="E272" s="1">
        <f>IF(Addresses!D280=0,"",(TRIM(SUBSTITUTE(Addresses!D280,"#",""))))</f>
      </c>
      <c r="F272" s="1">
        <f>IF(Addresses!E280=0,"",(TRIM(SUBSTITUTE(Addresses!E280,"#",""))))</f>
      </c>
      <c r="G272" s="1">
        <f>IF(Addresses!F280=0,"",(TRIM(SUBSTITUTE(Addresses!F280,"#",""))))</f>
      </c>
      <c r="H272" s="1">
        <f>IF(Addresses!G280=0,"",(TRIM(SUBSTITUTE(Addresses!G280,"#",""))))</f>
      </c>
      <c r="I272" s="1">
        <f>_xlfn.IFERROR(VLOOKUP(Addresses!H280,Parameters!G:H,2,FALSE),UPPER(IF(Addresses!H280=0,"",(TRIM(Addresses!H280)))))</f>
      </c>
      <c r="J272" s="1">
        <f>IF(Addresses!H280=0,"",(LEFT(TRIM(Addresses!I280),5)))</f>
      </c>
      <c r="K272" s="1">
        <f>IF(Addresses!H280=0,"",Parameters!$B$2)</f>
      </c>
      <c r="L272" s="1">
        <f>IF(Addresses!H280=0,"",Parameters!$B$1)</f>
      </c>
      <c r="M272" s="1">
        <f>IF(Addresses!J280=0,"",TRIM((SUBSTITUTE(SUBSTITUTE(SUBSTITUTE(SUBSTITUTE(SUBSTITUTE(Addresses!J280,"(",""),")",""),".",""),"-",""),"#",""))))</f>
      </c>
    </row>
    <row r="273" spans="1:13" ht="15">
      <c r="A273" s="1">
        <f ca="1">IF(Addresses!B281=0,"",(TRIM(LEFT(Addresses!$D$5,5))&amp;"_"&amp;YEAR(TODAY())&amp;"_"&amp;VLOOKUP(MONTH(TODAY()),Parameters!D:E,2,FALSE)&amp;DAY(TODAY())&amp;"_"&amp;TRIM(Addresses!A281)))</f>
      </c>
      <c r="B273" s="1">
        <f>IF(Addresses!B281=0,"","11003_"&amp;TRIM(LOWER(Addresses!$D$6)))</f>
      </c>
      <c r="C273" s="1">
        <f>IF(Addresses!B281=0,"",(TRIM(SUBSTITUTE(Addresses!B281,"#",""))))</f>
      </c>
      <c r="D273" s="1">
        <f>IF(Addresses!C281=0,"",(TRIM(SUBSTITUTE(Addresses!C281,"#",""))))</f>
      </c>
      <c r="E273" s="1">
        <f>IF(Addresses!D281=0,"",(TRIM(SUBSTITUTE(Addresses!D281,"#",""))))</f>
      </c>
      <c r="F273" s="1">
        <f>IF(Addresses!E281=0,"",(TRIM(SUBSTITUTE(Addresses!E281,"#",""))))</f>
      </c>
      <c r="G273" s="1">
        <f>IF(Addresses!F281=0,"",(TRIM(SUBSTITUTE(Addresses!F281,"#",""))))</f>
      </c>
      <c r="H273" s="1">
        <f>IF(Addresses!G281=0,"",(TRIM(SUBSTITUTE(Addresses!G281,"#",""))))</f>
      </c>
      <c r="I273" s="1">
        <f>_xlfn.IFERROR(VLOOKUP(Addresses!H281,Parameters!G:H,2,FALSE),UPPER(IF(Addresses!H281=0,"",(TRIM(Addresses!H281)))))</f>
      </c>
      <c r="J273" s="1">
        <f>IF(Addresses!H281=0,"",(LEFT(TRIM(Addresses!I281),5)))</f>
      </c>
      <c r="K273" s="1">
        <f>IF(Addresses!H281=0,"",Parameters!$B$2)</f>
      </c>
      <c r="L273" s="1">
        <f>IF(Addresses!H281=0,"",Parameters!$B$1)</f>
      </c>
      <c r="M273" s="1">
        <f>IF(Addresses!J281=0,"",TRIM((SUBSTITUTE(SUBSTITUTE(SUBSTITUTE(SUBSTITUTE(SUBSTITUTE(Addresses!J281,"(",""),")",""),".",""),"-",""),"#",""))))</f>
      </c>
    </row>
    <row r="274" spans="1:13" ht="15">
      <c r="A274" s="1">
        <f ca="1">IF(Addresses!B282=0,"",(TRIM(LEFT(Addresses!$D$5,5))&amp;"_"&amp;YEAR(TODAY())&amp;"_"&amp;VLOOKUP(MONTH(TODAY()),Parameters!D:E,2,FALSE)&amp;DAY(TODAY())&amp;"_"&amp;TRIM(Addresses!A282)))</f>
      </c>
      <c r="B274" s="1">
        <f>IF(Addresses!B282=0,"","11003_"&amp;TRIM(LOWER(Addresses!$D$6)))</f>
      </c>
      <c r="C274" s="1">
        <f>IF(Addresses!B282=0,"",(TRIM(SUBSTITUTE(Addresses!B282,"#",""))))</f>
      </c>
      <c r="D274" s="1">
        <f>IF(Addresses!C282=0,"",(TRIM(SUBSTITUTE(Addresses!C282,"#",""))))</f>
      </c>
      <c r="E274" s="1">
        <f>IF(Addresses!D282=0,"",(TRIM(SUBSTITUTE(Addresses!D282,"#",""))))</f>
      </c>
      <c r="F274" s="1">
        <f>IF(Addresses!E282=0,"",(TRIM(SUBSTITUTE(Addresses!E282,"#",""))))</f>
      </c>
      <c r="G274" s="1">
        <f>IF(Addresses!F282=0,"",(TRIM(SUBSTITUTE(Addresses!F282,"#",""))))</f>
      </c>
      <c r="H274" s="1">
        <f>IF(Addresses!G282=0,"",(TRIM(SUBSTITUTE(Addresses!G282,"#",""))))</f>
      </c>
      <c r="I274" s="1">
        <f>_xlfn.IFERROR(VLOOKUP(Addresses!H282,Parameters!G:H,2,FALSE),UPPER(IF(Addresses!H282=0,"",(TRIM(Addresses!H282)))))</f>
      </c>
      <c r="J274" s="1">
        <f>IF(Addresses!H282=0,"",(LEFT(TRIM(Addresses!I282),5)))</f>
      </c>
      <c r="K274" s="1">
        <f>IF(Addresses!H282=0,"",Parameters!$B$2)</f>
      </c>
      <c r="L274" s="1">
        <f>IF(Addresses!H282=0,"",Parameters!$B$1)</f>
      </c>
      <c r="M274" s="1">
        <f>IF(Addresses!J282=0,"",TRIM((SUBSTITUTE(SUBSTITUTE(SUBSTITUTE(SUBSTITUTE(SUBSTITUTE(Addresses!J282,"(",""),")",""),".",""),"-",""),"#",""))))</f>
      </c>
    </row>
    <row r="275" spans="1:13" ht="15">
      <c r="A275" s="1">
        <f ca="1">IF(Addresses!B283=0,"",(TRIM(LEFT(Addresses!$D$5,5))&amp;"_"&amp;YEAR(TODAY())&amp;"_"&amp;VLOOKUP(MONTH(TODAY()),Parameters!D:E,2,FALSE)&amp;DAY(TODAY())&amp;"_"&amp;TRIM(Addresses!A283)))</f>
      </c>
      <c r="B275" s="1">
        <f>IF(Addresses!B283=0,"","11003_"&amp;TRIM(LOWER(Addresses!$D$6)))</f>
      </c>
      <c r="C275" s="1">
        <f>IF(Addresses!B283=0,"",(TRIM(SUBSTITUTE(Addresses!B283,"#",""))))</f>
      </c>
      <c r="D275" s="1">
        <f>IF(Addresses!C283=0,"",(TRIM(SUBSTITUTE(Addresses!C283,"#",""))))</f>
      </c>
      <c r="E275" s="1">
        <f>IF(Addresses!D283=0,"",(TRIM(SUBSTITUTE(Addresses!D283,"#",""))))</f>
      </c>
      <c r="F275" s="1">
        <f>IF(Addresses!E283=0,"",(TRIM(SUBSTITUTE(Addresses!E283,"#",""))))</f>
      </c>
      <c r="G275" s="1">
        <f>IF(Addresses!F283=0,"",(TRIM(SUBSTITUTE(Addresses!F283,"#",""))))</f>
      </c>
      <c r="H275" s="1">
        <f>IF(Addresses!G283=0,"",(TRIM(SUBSTITUTE(Addresses!G283,"#",""))))</f>
      </c>
      <c r="I275" s="1">
        <f>_xlfn.IFERROR(VLOOKUP(Addresses!H283,Parameters!G:H,2,FALSE),UPPER(IF(Addresses!H283=0,"",(TRIM(Addresses!H283)))))</f>
      </c>
      <c r="J275" s="1">
        <f>IF(Addresses!H283=0,"",(LEFT(TRIM(Addresses!I283),5)))</f>
      </c>
      <c r="K275" s="1">
        <f>IF(Addresses!H283=0,"",Parameters!$B$2)</f>
      </c>
      <c r="L275" s="1">
        <f>IF(Addresses!H283=0,"",Parameters!$B$1)</f>
      </c>
      <c r="M275" s="1">
        <f>IF(Addresses!J283=0,"",TRIM((SUBSTITUTE(SUBSTITUTE(SUBSTITUTE(SUBSTITUTE(SUBSTITUTE(Addresses!J283,"(",""),")",""),".",""),"-",""),"#",""))))</f>
      </c>
    </row>
    <row r="276" spans="1:13" ht="15">
      <c r="A276" s="1">
        <f ca="1">IF(Addresses!B284=0,"",(TRIM(LEFT(Addresses!$D$5,5))&amp;"_"&amp;YEAR(TODAY())&amp;"_"&amp;VLOOKUP(MONTH(TODAY()),Parameters!D:E,2,FALSE)&amp;DAY(TODAY())&amp;"_"&amp;TRIM(Addresses!A284)))</f>
      </c>
      <c r="B276" s="1">
        <f>IF(Addresses!B284=0,"","11003_"&amp;TRIM(LOWER(Addresses!$D$6)))</f>
      </c>
      <c r="C276" s="1">
        <f>IF(Addresses!B284=0,"",(TRIM(SUBSTITUTE(Addresses!B284,"#",""))))</f>
      </c>
      <c r="D276" s="1">
        <f>IF(Addresses!C284=0,"",(TRIM(SUBSTITUTE(Addresses!C284,"#",""))))</f>
      </c>
      <c r="E276" s="1">
        <f>IF(Addresses!D284=0,"",(TRIM(SUBSTITUTE(Addresses!D284,"#",""))))</f>
      </c>
      <c r="F276" s="1">
        <f>IF(Addresses!E284=0,"",(TRIM(SUBSTITUTE(Addresses!E284,"#",""))))</f>
      </c>
      <c r="G276" s="1">
        <f>IF(Addresses!F284=0,"",(TRIM(SUBSTITUTE(Addresses!F284,"#",""))))</f>
      </c>
      <c r="H276" s="1">
        <f>IF(Addresses!G284=0,"",(TRIM(SUBSTITUTE(Addresses!G284,"#",""))))</f>
      </c>
      <c r="I276" s="1">
        <f>_xlfn.IFERROR(VLOOKUP(Addresses!H284,Parameters!G:H,2,FALSE),UPPER(IF(Addresses!H284=0,"",(TRIM(Addresses!H284)))))</f>
      </c>
      <c r="J276" s="1">
        <f>IF(Addresses!H284=0,"",(LEFT(TRIM(Addresses!I284),5)))</f>
      </c>
      <c r="K276" s="1">
        <f>IF(Addresses!H284=0,"",Parameters!$B$2)</f>
      </c>
      <c r="L276" s="1">
        <f>IF(Addresses!H284=0,"",Parameters!$B$1)</f>
      </c>
      <c r="M276" s="1">
        <f>IF(Addresses!J284=0,"",TRIM((SUBSTITUTE(SUBSTITUTE(SUBSTITUTE(SUBSTITUTE(SUBSTITUTE(Addresses!J284,"(",""),")",""),".",""),"-",""),"#",""))))</f>
      </c>
    </row>
    <row r="277" spans="1:13" ht="15">
      <c r="A277" s="1">
        <f ca="1">IF(Addresses!B285=0,"",(TRIM(LEFT(Addresses!$D$5,5))&amp;"_"&amp;YEAR(TODAY())&amp;"_"&amp;VLOOKUP(MONTH(TODAY()),Parameters!D:E,2,FALSE)&amp;DAY(TODAY())&amp;"_"&amp;TRIM(Addresses!A285)))</f>
      </c>
      <c r="B277" s="1">
        <f>IF(Addresses!B285=0,"","11003_"&amp;TRIM(LOWER(Addresses!$D$6)))</f>
      </c>
      <c r="C277" s="1">
        <f>IF(Addresses!B285=0,"",(TRIM(SUBSTITUTE(Addresses!B285,"#",""))))</f>
      </c>
      <c r="D277" s="1">
        <f>IF(Addresses!C285=0,"",(TRIM(SUBSTITUTE(Addresses!C285,"#",""))))</f>
      </c>
      <c r="E277" s="1">
        <f>IF(Addresses!D285=0,"",(TRIM(SUBSTITUTE(Addresses!D285,"#",""))))</f>
      </c>
      <c r="F277" s="1">
        <f>IF(Addresses!E285=0,"",(TRIM(SUBSTITUTE(Addresses!E285,"#",""))))</f>
      </c>
      <c r="G277" s="1">
        <f>IF(Addresses!F285=0,"",(TRIM(SUBSTITUTE(Addresses!F285,"#",""))))</f>
      </c>
      <c r="H277" s="1">
        <f>IF(Addresses!G285=0,"",(TRIM(SUBSTITUTE(Addresses!G285,"#",""))))</f>
      </c>
      <c r="I277" s="1">
        <f>_xlfn.IFERROR(VLOOKUP(Addresses!H285,Parameters!G:H,2,FALSE),UPPER(IF(Addresses!H285=0,"",(TRIM(Addresses!H285)))))</f>
      </c>
      <c r="J277" s="1">
        <f>IF(Addresses!H285=0,"",(LEFT(TRIM(Addresses!I285),5)))</f>
      </c>
      <c r="K277" s="1">
        <f>IF(Addresses!H285=0,"",Parameters!$B$2)</f>
      </c>
      <c r="L277" s="1">
        <f>IF(Addresses!H285=0,"",Parameters!$B$1)</f>
      </c>
      <c r="M277" s="1">
        <f>IF(Addresses!J285=0,"",TRIM((SUBSTITUTE(SUBSTITUTE(SUBSTITUTE(SUBSTITUTE(SUBSTITUTE(Addresses!J285,"(",""),")",""),".",""),"-",""),"#",""))))</f>
      </c>
    </row>
    <row r="278" spans="1:13" ht="15">
      <c r="A278" s="1">
        <f ca="1">IF(Addresses!B286=0,"",(TRIM(LEFT(Addresses!$D$5,5))&amp;"_"&amp;YEAR(TODAY())&amp;"_"&amp;VLOOKUP(MONTH(TODAY()),Parameters!D:E,2,FALSE)&amp;DAY(TODAY())&amp;"_"&amp;TRIM(Addresses!A286)))</f>
      </c>
      <c r="B278" s="1">
        <f>IF(Addresses!B286=0,"","11003_"&amp;TRIM(LOWER(Addresses!$D$6)))</f>
      </c>
      <c r="C278" s="1">
        <f>IF(Addresses!B286=0,"",(TRIM(SUBSTITUTE(Addresses!B286,"#",""))))</f>
      </c>
      <c r="D278" s="1">
        <f>IF(Addresses!C286=0,"",(TRIM(SUBSTITUTE(Addresses!C286,"#",""))))</f>
      </c>
      <c r="E278" s="1">
        <f>IF(Addresses!D286=0,"",(TRIM(SUBSTITUTE(Addresses!D286,"#",""))))</f>
      </c>
      <c r="F278" s="1">
        <f>IF(Addresses!E286=0,"",(TRIM(SUBSTITUTE(Addresses!E286,"#",""))))</f>
      </c>
      <c r="G278" s="1">
        <f>IF(Addresses!F286=0,"",(TRIM(SUBSTITUTE(Addresses!F286,"#",""))))</f>
      </c>
      <c r="H278" s="1">
        <f>IF(Addresses!G286=0,"",(TRIM(SUBSTITUTE(Addresses!G286,"#",""))))</f>
      </c>
      <c r="I278" s="1">
        <f>_xlfn.IFERROR(VLOOKUP(Addresses!H286,Parameters!G:H,2,FALSE),UPPER(IF(Addresses!H286=0,"",(TRIM(Addresses!H286)))))</f>
      </c>
      <c r="J278" s="1">
        <f>IF(Addresses!H286=0,"",(LEFT(TRIM(Addresses!I286),5)))</f>
      </c>
      <c r="K278" s="1">
        <f>IF(Addresses!H286=0,"",Parameters!$B$2)</f>
      </c>
      <c r="L278" s="1">
        <f>IF(Addresses!H286=0,"",Parameters!$B$1)</f>
      </c>
      <c r="M278" s="1">
        <f>IF(Addresses!J286=0,"",TRIM((SUBSTITUTE(SUBSTITUTE(SUBSTITUTE(SUBSTITUTE(SUBSTITUTE(Addresses!J286,"(",""),")",""),".",""),"-",""),"#",""))))</f>
      </c>
    </row>
    <row r="279" spans="1:13" ht="15">
      <c r="A279" s="1">
        <f ca="1">IF(Addresses!B287=0,"",(TRIM(LEFT(Addresses!$D$5,5))&amp;"_"&amp;YEAR(TODAY())&amp;"_"&amp;VLOOKUP(MONTH(TODAY()),Parameters!D:E,2,FALSE)&amp;DAY(TODAY())&amp;"_"&amp;TRIM(Addresses!A287)))</f>
      </c>
      <c r="B279" s="1">
        <f>IF(Addresses!B287=0,"","11003_"&amp;TRIM(LOWER(Addresses!$D$6)))</f>
      </c>
      <c r="C279" s="1">
        <f>IF(Addresses!B287=0,"",(TRIM(SUBSTITUTE(Addresses!B287,"#",""))))</f>
      </c>
      <c r="D279" s="1">
        <f>IF(Addresses!C287=0,"",(TRIM(SUBSTITUTE(Addresses!C287,"#",""))))</f>
      </c>
      <c r="E279" s="1">
        <f>IF(Addresses!D287=0,"",(TRIM(SUBSTITUTE(Addresses!D287,"#",""))))</f>
      </c>
      <c r="F279" s="1">
        <f>IF(Addresses!E287=0,"",(TRIM(SUBSTITUTE(Addresses!E287,"#",""))))</f>
      </c>
      <c r="G279" s="1">
        <f>IF(Addresses!F287=0,"",(TRIM(SUBSTITUTE(Addresses!F287,"#",""))))</f>
      </c>
      <c r="H279" s="1">
        <f>IF(Addresses!G287=0,"",(TRIM(SUBSTITUTE(Addresses!G287,"#",""))))</f>
      </c>
      <c r="I279" s="1">
        <f>_xlfn.IFERROR(VLOOKUP(Addresses!H287,Parameters!G:H,2,FALSE),UPPER(IF(Addresses!H287=0,"",(TRIM(Addresses!H287)))))</f>
      </c>
      <c r="J279" s="1">
        <f>IF(Addresses!H287=0,"",(LEFT(TRIM(Addresses!I287),5)))</f>
      </c>
      <c r="K279" s="1">
        <f>IF(Addresses!H287=0,"",Parameters!$B$2)</f>
      </c>
      <c r="L279" s="1">
        <f>IF(Addresses!H287=0,"",Parameters!$B$1)</f>
      </c>
      <c r="M279" s="1">
        <f>IF(Addresses!J287=0,"",TRIM((SUBSTITUTE(SUBSTITUTE(SUBSTITUTE(SUBSTITUTE(SUBSTITUTE(Addresses!J287,"(",""),")",""),".",""),"-",""),"#",""))))</f>
      </c>
    </row>
    <row r="280" spans="1:13" ht="15">
      <c r="A280" s="1">
        <f ca="1">IF(Addresses!B288=0,"",(TRIM(LEFT(Addresses!$D$5,5))&amp;"_"&amp;YEAR(TODAY())&amp;"_"&amp;VLOOKUP(MONTH(TODAY()),Parameters!D:E,2,FALSE)&amp;DAY(TODAY())&amp;"_"&amp;TRIM(Addresses!A288)))</f>
      </c>
      <c r="B280" s="1">
        <f>IF(Addresses!B288=0,"","11003_"&amp;TRIM(LOWER(Addresses!$D$6)))</f>
      </c>
      <c r="C280" s="1">
        <f>IF(Addresses!B288=0,"",(TRIM(SUBSTITUTE(Addresses!B288,"#",""))))</f>
      </c>
      <c r="D280" s="1">
        <f>IF(Addresses!C288=0,"",(TRIM(SUBSTITUTE(Addresses!C288,"#",""))))</f>
      </c>
      <c r="E280" s="1">
        <f>IF(Addresses!D288=0,"",(TRIM(SUBSTITUTE(Addresses!D288,"#",""))))</f>
      </c>
      <c r="F280" s="1">
        <f>IF(Addresses!E288=0,"",(TRIM(SUBSTITUTE(Addresses!E288,"#",""))))</f>
      </c>
      <c r="G280" s="1">
        <f>IF(Addresses!F288=0,"",(TRIM(SUBSTITUTE(Addresses!F288,"#",""))))</f>
      </c>
      <c r="H280" s="1">
        <f>IF(Addresses!G288=0,"",(TRIM(SUBSTITUTE(Addresses!G288,"#",""))))</f>
      </c>
      <c r="I280" s="1">
        <f>_xlfn.IFERROR(VLOOKUP(Addresses!H288,Parameters!G:H,2,FALSE),UPPER(IF(Addresses!H288=0,"",(TRIM(Addresses!H288)))))</f>
      </c>
      <c r="J280" s="1">
        <f>IF(Addresses!H288=0,"",(LEFT(TRIM(Addresses!I288),5)))</f>
      </c>
      <c r="K280" s="1">
        <f>IF(Addresses!H288=0,"",Parameters!$B$2)</f>
      </c>
      <c r="L280" s="1">
        <f>IF(Addresses!H288=0,"",Parameters!$B$1)</f>
      </c>
      <c r="M280" s="1">
        <f>IF(Addresses!J288=0,"",TRIM((SUBSTITUTE(SUBSTITUTE(SUBSTITUTE(SUBSTITUTE(SUBSTITUTE(Addresses!J288,"(",""),")",""),".",""),"-",""),"#",""))))</f>
      </c>
    </row>
    <row r="281" spans="1:13" ht="15">
      <c r="A281" s="1">
        <f ca="1">IF(Addresses!B289=0,"",(TRIM(LEFT(Addresses!$D$5,5))&amp;"_"&amp;YEAR(TODAY())&amp;"_"&amp;VLOOKUP(MONTH(TODAY()),Parameters!D:E,2,FALSE)&amp;DAY(TODAY())&amp;"_"&amp;TRIM(Addresses!A289)))</f>
      </c>
      <c r="B281" s="1">
        <f>IF(Addresses!B289=0,"","11003_"&amp;TRIM(LOWER(Addresses!$D$6)))</f>
      </c>
      <c r="C281" s="1">
        <f>IF(Addresses!B289=0,"",(TRIM(SUBSTITUTE(Addresses!B289,"#",""))))</f>
      </c>
      <c r="D281" s="1">
        <f>IF(Addresses!C289=0,"",(TRIM(SUBSTITUTE(Addresses!C289,"#",""))))</f>
      </c>
      <c r="E281" s="1">
        <f>IF(Addresses!D289=0,"",(TRIM(SUBSTITUTE(Addresses!D289,"#",""))))</f>
      </c>
      <c r="F281" s="1">
        <f>IF(Addresses!E289=0,"",(TRIM(SUBSTITUTE(Addresses!E289,"#",""))))</f>
      </c>
      <c r="G281" s="1">
        <f>IF(Addresses!F289=0,"",(TRIM(SUBSTITUTE(Addresses!F289,"#",""))))</f>
      </c>
      <c r="H281" s="1">
        <f>IF(Addresses!G289=0,"",(TRIM(SUBSTITUTE(Addresses!G289,"#",""))))</f>
      </c>
      <c r="I281" s="1">
        <f>_xlfn.IFERROR(VLOOKUP(Addresses!H289,Parameters!G:H,2,FALSE),UPPER(IF(Addresses!H289=0,"",(TRIM(Addresses!H289)))))</f>
      </c>
      <c r="J281" s="1">
        <f>IF(Addresses!H289=0,"",(LEFT(TRIM(Addresses!I289),5)))</f>
      </c>
      <c r="K281" s="1">
        <f>IF(Addresses!H289=0,"",Parameters!$B$2)</f>
      </c>
      <c r="L281" s="1">
        <f>IF(Addresses!H289=0,"",Parameters!$B$1)</f>
      </c>
      <c r="M281" s="1">
        <f>IF(Addresses!J289=0,"",TRIM((SUBSTITUTE(SUBSTITUTE(SUBSTITUTE(SUBSTITUTE(SUBSTITUTE(Addresses!J289,"(",""),")",""),".",""),"-",""),"#",""))))</f>
      </c>
    </row>
    <row r="282" spans="1:13" ht="15">
      <c r="A282" s="1">
        <f ca="1">IF(Addresses!B290=0,"",(TRIM(LEFT(Addresses!$D$5,5))&amp;"_"&amp;YEAR(TODAY())&amp;"_"&amp;VLOOKUP(MONTH(TODAY()),Parameters!D:E,2,FALSE)&amp;DAY(TODAY())&amp;"_"&amp;TRIM(Addresses!A290)))</f>
      </c>
      <c r="B282" s="1">
        <f>IF(Addresses!B290=0,"","11003_"&amp;TRIM(LOWER(Addresses!$D$6)))</f>
      </c>
      <c r="C282" s="1">
        <f>IF(Addresses!B290=0,"",(TRIM(SUBSTITUTE(Addresses!B290,"#",""))))</f>
      </c>
      <c r="D282" s="1">
        <f>IF(Addresses!C290=0,"",(TRIM(SUBSTITUTE(Addresses!C290,"#",""))))</f>
      </c>
      <c r="E282" s="1">
        <f>IF(Addresses!D290=0,"",(TRIM(SUBSTITUTE(Addresses!D290,"#",""))))</f>
      </c>
      <c r="F282" s="1">
        <f>IF(Addresses!E290=0,"",(TRIM(SUBSTITUTE(Addresses!E290,"#",""))))</f>
      </c>
      <c r="G282" s="1">
        <f>IF(Addresses!F290=0,"",(TRIM(SUBSTITUTE(Addresses!F290,"#",""))))</f>
      </c>
      <c r="H282" s="1">
        <f>IF(Addresses!G290=0,"",(TRIM(SUBSTITUTE(Addresses!G290,"#",""))))</f>
      </c>
      <c r="I282" s="1">
        <f>_xlfn.IFERROR(VLOOKUP(Addresses!H290,Parameters!G:H,2,FALSE),UPPER(IF(Addresses!H290=0,"",(TRIM(Addresses!H290)))))</f>
      </c>
      <c r="J282" s="1">
        <f>IF(Addresses!H290=0,"",(LEFT(TRIM(Addresses!I290),5)))</f>
      </c>
      <c r="K282" s="1">
        <f>IF(Addresses!H290=0,"",Parameters!$B$2)</f>
      </c>
      <c r="L282" s="1">
        <f>IF(Addresses!H290=0,"",Parameters!$B$1)</f>
      </c>
      <c r="M282" s="1">
        <f>IF(Addresses!J290=0,"",TRIM((SUBSTITUTE(SUBSTITUTE(SUBSTITUTE(SUBSTITUTE(SUBSTITUTE(Addresses!J290,"(",""),")",""),".",""),"-",""),"#",""))))</f>
      </c>
    </row>
    <row r="283" spans="1:13" ht="15">
      <c r="A283" s="1">
        <f ca="1">IF(Addresses!B291=0,"",(TRIM(LEFT(Addresses!$D$5,5))&amp;"_"&amp;YEAR(TODAY())&amp;"_"&amp;VLOOKUP(MONTH(TODAY()),Parameters!D:E,2,FALSE)&amp;DAY(TODAY())&amp;"_"&amp;TRIM(Addresses!A291)))</f>
      </c>
      <c r="B283" s="1">
        <f>IF(Addresses!B291=0,"","11003_"&amp;TRIM(LOWER(Addresses!$D$6)))</f>
      </c>
      <c r="C283" s="1">
        <f>IF(Addresses!B291=0,"",(TRIM(SUBSTITUTE(Addresses!B291,"#",""))))</f>
      </c>
      <c r="D283" s="1">
        <f>IF(Addresses!C291=0,"",(TRIM(SUBSTITUTE(Addresses!C291,"#",""))))</f>
      </c>
      <c r="E283" s="1">
        <f>IF(Addresses!D291=0,"",(TRIM(SUBSTITUTE(Addresses!D291,"#",""))))</f>
      </c>
      <c r="F283" s="1">
        <f>IF(Addresses!E291=0,"",(TRIM(SUBSTITUTE(Addresses!E291,"#",""))))</f>
      </c>
      <c r="G283" s="1">
        <f>IF(Addresses!F291=0,"",(TRIM(SUBSTITUTE(Addresses!F291,"#",""))))</f>
      </c>
      <c r="H283" s="1">
        <f>IF(Addresses!G291=0,"",(TRIM(SUBSTITUTE(Addresses!G291,"#",""))))</f>
      </c>
      <c r="I283" s="1">
        <f>_xlfn.IFERROR(VLOOKUP(Addresses!H291,Parameters!G:H,2,FALSE),UPPER(IF(Addresses!H291=0,"",(TRIM(Addresses!H291)))))</f>
      </c>
      <c r="J283" s="1">
        <f>IF(Addresses!H291=0,"",(LEFT(TRIM(Addresses!I291),5)))</f>
      </c>
      <c r="K283" s="1">
        <f>IF(Addresses!H291=0,"",Parameters!$B$2)</f>
      </c>
      <c r="L283" s="1">
        <f>IF(Addresses!H291=0,"",Parameters!$B$1)</f>
      </c>
      <c r="M283" s="1">
        <f>IF(Addresses!J291=0,"",TRIM((SUBSTITUTE(SUBSTITUTE(SUBSTITUTE(SUBSTITUTE(SUBSTITUTE(Addresses!J291,"(",""),")",""),".",""),"-",""),"#",""))))</f>
      </c>
    </row>
    <row r="284" spans="1:13" ht="15">
      <c r="A284" s="1">
        <f ca="1">IF(Addresses!B292=0,"",(TRIM(LEFT(Addresses!$D$5,5))&amp;"_"&amp;YEAR(TODAY())&amp;"_"&amp;VLOOKUP(MONTH(TODAY()),Parameters!D:E,2,FALSE)&amp;DAY(TODAY())&amp;"_"&amp;TRIM(Addresses!A292)))</f>
      </c>
      <c r="B284" s="1">
        <f>IF(Addresses!B292=0,"","11003_"&amp;TRIM(LOWER(Addresses!$D$6)))</f>
      </c>
      <c r="C284" s="1">
        <f>IF(Addresses!B292=0,"",(TRIM(SUBSTITUTE(Addresses!B292,"#",""))))</f>
      </c>
      <c r="D284" s="1">
        <f>IF(Addresses!C292=0,"",(TRIM(SUBSTITUTE(Addresses!C292,"#",""))))</f>
      </c>
      <c r="E284" s="1">
        <f>IF(Addresses!D292=0,"",(TRIM(SUBSTITUTE(Addresses!D292,"#",""))))</f>
      </c>
      <c r="F284" s="1">
        <f>IF(Addresses!E292=0,"",(TRIM(SUBSTITUTE(Addresses!E292,"#",""))))</f>
      </c>
      <c r="G284" s="1">
        <f>IF(Addresses!F292=0,"",(TRIM(SUBSTITUTE(Addresses!F292,"#",""))))</f>
      </c>
      <c r="H284" s="1">
        <f>IF(Addresses!G292=0,"",(TRIM(SUBSTITUTE(Addresses!G292,"#",""))))</f>
      </c>
      <c r="I284" s="1">
        <f>_xlfn.IFERROR(VLOOKUP(Addresses!H292,Parameters!G:H,2,FALSE),UPPER(IF(Addresses!H292=0,"",(TRIM(Addresses!H292)))))</f>
      </c>
      <c r="J284" s="1">
        <f>IF(Addresses!H292=0,"",(LEFT(TRIM(Addresses!I292),5)))</f>
      </c>
      <c r="K284" s="1">
        <f>IF(Addresses!H292=0,"",Parameters!$B$2)</f>
      </c>
      <c r="L284" s="1">
        <f>IF(Addresses!H292=0,"",Parameters!$B$1)</f>
      </c>
      <c r="M284" s="1">
        <f>IF(Addresses!J292=0,"",TRIM((SUBSTITUTE(SUBSTITUTE(SUBSTITUTE(SUBSTITUTE(SUBSTITUTE(Addresses!J292,"(",""),")",""),".",""),"-",""),"#",""))))</f>
      </c>
    </row>
    <row r="285" spans="1:13" ht="15">
      <c r="A285" s="1">
        <f ca="1">IF(Addresses!B293=0,"",(TRIM(LEFT(Addresses!$D$5,5))&amp;"_"&amp;YEAR(TODAY())&amp;"_"&amp;VLOOKUP(MONTH(TODAY()),Parameters!D:E,2,FALSE)&amp;DAY(TODAY())&amp;"_"&amp;TRIM(Addresses!A293)))</f>
      </c>
      <c r="B285" s="1">
        <f>IF(Addresses!B293=0,"","11003_"&amp;TRIM(LOWER(Addresses!$D$6)))</f>
      </c>
      <c r="C285" s="1">
        <f>IF(Addresses!B293=0,"",(TRIM(SUBSTITUTE(Addresses!B293,"#",""))))</f>
      </c>
      <c r="D285" s="1">
        <f>IF(Addresses!C293=0,"",(TRIM(SUBSTITUTE(Addresses!C293,"#",""))))</f>
      </c>
      <c r="E285" s="1">
        <f>IF(Addresses!D293=0,"",(TRIM(SUBSTITUTE(Addresses!D293,"#",""))))</f>
      </c>
      <c r="F285" s="1">
        <f>IF(Addresses!E293=0,"",(TRIM(SUBSTITUTE(Addresses!E293,"#",""))))</f>
      </c>
      <c r="G285" s="1">
        <f>IF(Addresses!F293=0,"",(TRIM(SUBSTITUTE(Addresses!F293,"#",""))))</f>
      </c>
      <c r="H285" s="1">
        <f>IF(Addresses!G293=0,"",(TRIM(SUBSTITUTE(Addresses!G293,"#",""))))</f>
      </c>
      <c r="I285" s="1">
        <f>_xlfn.IFERROR(VLOOKUP(Addresses!H293,Parameters!G:H,2,FALSE),UPPER(IF(Addresses!H293=0,"",(TRIM(Addresses!H293)))))</f>
      </c>
      <c r="J285" s="1">
        <f>IF(Addresses!H293=0,"",(LEFT(TRIM(Addresses!I293),5)))</f>
      </c>
      <c r="K285" s="1">
        <f>IF(Addresses!H293=0,"",Parameters!$B$2)</f>
      </c>
      <c r="L285" s="1">
        <f>IF(Addresses!H293=0,"",Parameters!$B$1)</f>
      </c>
      <c r="M285" s="1">
        <f>IF(Addresses!J293=0,"",TRIM((SUBSTITUTE(SUBSTITUTE(SUBSTITUTE(SUBSTITUTE(SUBSTITUTE(Addresses!J293,"(",""),")",""),".",""),"-",""),"#",""))))</f>
      </c>
    </row>
    <row r="286" spans="1:13" ht="15">
      <c r="A286" s="1">
        <f ca="1">IF(Addresses!B294=0,"",(TRIM(LEFT(Addresses!$D$5,5))&amp;"_"&amp;YEAR(TODAY())&amp;"_"&amp;VLOOKUP(MONTH(TODAY()),Parameters!D:E,2,FALSE)&amp;DAY(TODAY())&amp;"_"&amp;TRIM(Addresses!A294)))</f>
      </c>
      <c r="B286" s="1">
        <f>IF(Addresses!B294=0,"","11003_"&amp;TRIM(LOWER(Addresses!$D$6)))</f>
      </c>
      <c r="C286" s="1">
        <f>IF(Addresses!B294=0,"",(TRIM(SUBSTITUTE(Addresses!B294,"#",""))))</f>
      </c>
      <c r="D286" s="1">
        <f>IF(Addresses!C294=0,"",(TRIM(SUBSTITUTE(Addresses!C294,"#",""))))</f>
      </c>
      <c r="E286" s="1">
        <f>IF(Addresses!D294=0,"",(TRIM(SUBSTITUTE(Addresses!D294,"#",""))))</f>
      </c>
      <c r="F286" s="1">
        <f>IF(Addresses!E294=0,"",(TRIM(SUBSTITUTE(Addresses!E294,"#",""))))</f>
      </c>
      <c r="G286" s="1">
        <f>IF(Addresses!F294=0,"",(TRIM(SUBSTITUTE(Addresses!F294,"#",""))))</f>
      </c>
      <c r="H286" s="1">
        <f>IF(Addresses!G294=0,"",(TRIM(SUBSTITUTE(Addresses!G294,"#",""))))</f>
      </c>
      <c r="I286" s="1">
        <f>_xlfn.IFERROR(VLOOKUP(Addresses!H294,Parameters!G:H,2,FALSE),UPPER(IF(Addresses!H294=0,"",(TRIM(Addresses!H294)))))</f>
      </c>
      <c r="J286" s="1">
        <f>IF(Addresses!H294=0,"",(LEFT(TRIM(Addresses!I294),5)))</f>
      </c>
      <c r="K286" s="1">
        <f>IF(Addresses!H294=0,"",Parameters!$B$2)</f>
      </c>
      <c r="L286" s="1">
        <f>IF(Addresses!H294=0,"",Parameters!$B$1)</f>
      </c>
      <c r="M286" s="1">
        <f>IF(Addresses!J294=0,"",TRIM((SUBSTITUTE(SUBSTITUTE(SUBSTITUTE(SUBSTITUTE(SUBSTITUTE(Addresses!J294,"(",""),")",""),".",""),"-",""),"#",""))))</f>
      </c>
    </row>
    <row r="287" spans="1:13" ht="15">
      <c r="A287" s="1">
        <f ca="1">IF(Addresses!B295=0,"",(TRIM(LEFT(Addresses!$D$5,5))&amp;"_"&amp;YEAR(TODAY())&amp;"_"&amp;VLOOKUP(MONTH(TODAY()),Parameters!D:E,2,FALSE)&amp;DAY(TODAY())&amp;"_"&amp;TRIM(Addresses!A295)))</f>
      </c>
      <c r="B287" s="1">
        <f>IF(Addresses!B295=0,"","11003_"&amp;TRIM(LOWER(Addresses!$D$6)))</f>
      </c>
      <c r="C287" s="1">
        <f>IF(Addresses!B295=0,"",(TRIM(SUBSTITUTE(Addresses!B295,"#",""))))</f>
      </c>
      <c r="D287" s="1">
        <f>IF(Addresses!C295=0,"",(TRIM(SUBSTITUTE(Addresses!C295,"#",""))))</f>
      </c>
      <c r="E287" s="1">
        <f>IF(Addresses!D295=0,"",(TRIM(SUBSTITUTE(Addresses!D295,"#",""))))</f>
      </c>
      <c r="F287" s="1">
        <f>IF(Addresses!E295=0,"",(TRIM(SUBSTITUTE(Addresses!E295,"#",""))))</f>
      </c>
      <c r="G287" s="1">
        <f>IF(Addresses!F295=0,"",(TRIM(SUBSTITUTE(Addresses!F295,"#",""))))</f>
      </c>
      <c r="H287" s="1">
        <f>IF(Addresses!G295=0,"",(TRIM(SUBSTITUTE(Addresses!G295,"#",""))))</f>
      </c>
      <c r="I287" s="1">
        <f>_xlfn.IFERROR(VLOOKUP(Addresses!H295,Parameters!G:H,2,FALSE),UPPER(IF(Addresses!H295=0,"",(TRIM(Addresses!H295)))))</f>
      </c>
      <c r="J287" s="1">
        <f>IF(Addresses!H295=0,"",(LEFT(TRIM(Addresses!I295),5)))</f>
      </c>
      <c r="K287" s="1">
        <f>IF(Addresses!H295=0,"",Parameters!$B$2)</f>
      </c>
      <c r="L287" s="1">
        <f>IF(Addresses!H295=0,"",Parameters!$B$1)</f>
      </c>
      <c r="M287" s="1">
        <f>IF(Addresses!J295=0,"",TRIM((SUBSTITUTE(SUBSTITUTE(SUBSTITUTE(SUBSTITUTE(SUBSTITUTE(Addresses!J295,"(",""),")",""),".",""),"-",""),"#",""))))</f>
      </c>
    </row>
    <row r="288" spans="1:13" ht="15">
      <c r="A288" s="1">
        <f ca="1">IF(Addresses!B296=0,"",(TRIM(LEFT(Addresses!$D$5,5))&amp;"_"&amp;YEAR(TODAY())&amp;"_"&amp;VLOOKUP(MONTH(TODAY()),Parameters!D:E,2,FALSE)&amp;DAY(TODAY())&amp;"_"&amp;TRIM(Addresses!A296)))</f>
      </c>
      <c r="B288" s="1">
        <f>IF(Addresses!B296=0,"","11003_"&amp;TRIM(LOWER(Addresses!$D$6)))</f>
      </c>
      <c r="C288" s="1">
        <f>IF(Addresses!B296=0,"",(TRIM(SUBSTITUTE(Addresses!B296,"#",""))))</f>
      </c>
      <c r="D288" s="1">
        <f>IF(Addresses!C296=0,"",(TRIM(SUBSTITUTE(Addresses!C296,"#",""))))</f>
      </c>
      <c r="E288" s="1">
        <f>IF(Addresses!D296=0,"",(TRIM(SUBSTITUTE(Addresses!D296,"#",""))))</f>
      </c>
      <c r="F288" s="1">
        <f>IF(Addresses!E296=0,"",(TRIM(SUBSTITUTE(Addresses!E296,"#",""))))</f>
      </c>
      <c r="G288" s="1">
        <f>IF(Addresses!F296=0,"",(TRIM(SUBSTITUTE(Addresses!F296,"#",""))))</f>
      </c>
      <c r="H288" s="1">
        <f>IF(Addresses!G296=0,"",(TRIM(SUBSTITUTE(Addresses!G296,"#",""))))</f>
      </c>
      <c r="I288" s="1">
        <f>_xlfn.IFERROR(VLOOKUP(Addresses!H296,Parameters!G:H,2,FALSE),UPPER(IF(Addresses!H296=0,"",(TRIM(Addresses!H296)))))</f>
      </c>
      <c r="J288" s="1">
        <f>IF(Addresses!H296=0,"",(LEFT(TRIM(Addresses!I296),5)))</f>
      </c>
      <c r="K288" s="1">
        <f>IF(Addresses!H296=0,"",Parameters!$B$2)</f>
      </c>
      <c r="L288" s="1">
        <f>IF(Addresses!H296=0,"",Parameters!$B$1)</f>
      </c>
      <c r="M288" s="1">
        <f>IF(Addresses!J296=0,"",TRIM((SUBSTITUTE(SUBSTITUTE(SUBSTITUTE(SUBSTITUTE(SUBSTITUTE(Addresses!J296,"(",""),")",""),".",""),"-",""),"#",""))))</f>
      </c>
    </row>
    <row r="289" spans="1:13" ht="15">
      <c r="A289" s="1">
        <f ca="1">IF(Addresses!B297=0,"",(TRIM(LEFT(Addresses!$D$5,5))&amp;"_"&amp;YEAR(TODAY())&amp;"_"&amp;VLOOKUP(MONTH(TODAY()),Parameters!D:E,2,FALSE)&amp;DAY(TODAY())&amp;"_"&amp;TRIM(Addresses!A297)))</f>
      </c>
      <c r="B289" s="1">
        <f>IF(Addresses!B297=0,"","11003_"&amp;TRIM(LOWER(Addresses!$D$6)))</f>
      </c>
      <c r="C289" s="1">
        <f>IF(Addresses!B297=0,"",(TRIM(SUBSTITUTE(Addresses!B297,"#",""))))</f>
      </c>
      <c r="D289" s="1">
        <f>IF(Addresses!C297=0,"",(TRIM(SUBSTITUTE(Addresses!C297,"#",""))))</f>
      </c>
      <c r="E289" s="1">
        <f>IF(Addresses!D297=0,"",(TRIM(SUBSTITUTE(Addresses!D297,"#",""))))</f>
      </c>
      <c r="F289" s="1">
        <f>IF(Addresses!E297=0,"",(TRIM(SUBSTITUTE(Addresses!E297,"#",""))))</f>
      </c>
      <c r="G289" s="1">
        <f>IF(Addresses!F297=0,"",(TRIM(SUBSTITUTE(Addresses!F297,"#",""))))</f>
      </c>
      <c r="H289" s="1">
        <f>IF(Addresses!G297=0,"",(TRIM(SUBSTITUTE(Addresses!G297,"#",""))))</f>
      </c>
      <c r="I289" s="1">
        <f>_xlfn.IFERROR(VLOOKUP(Addresses!H297,Parameters!G:H,2,FALSE),UPPER(IF(Addresses!H297=0,"",(TRIM(Addresses!H297)))))</f>
      </c>
      <c r="J289" s="1">
        <f>IF(Addresses!H297=0,"",(LEFT(TRIM(Addresses!I297),5)))</f>
      </c>
      <c r="K289" s="1">
        <f>IF(Addresses!H297=0,"",Parameters!$B$2)</f>
      </c>
      <c r="L289" s="1">
        <f>IF(Addresses!H297=0,"",Parameters!$B$1)</f>
      </c>
      <c r="M289" s="1">
        <f>IF(Addresses!J297=0,"",TRIM((SUBSTITUTE(SUBSTITUTE(SUBSTITUTE(SUBSTITUTE(SUBSTITUTE(Addresses!J297,"(",""),")",""),".",""),"-",""),"#",""))))</f>
      </c>
    </row>
    <row r="290" spans="1:13" ht="15">
      <c r="A290" s="1">
        <f ca="1">IF(Addresses!B298=0,"",(TRIM(LEFT(Addresses!$D$5,5))&amp;"_"&amp;YEAR(TODAY())&amp;"_"&amp;VLOOKUP(MONTH(TODAY()),Parameters!D:E,2,FALSE)&amp;DAY(TODAY())&amp;"_"&amp;TRIM(Addresses!A298)))</f>
      </c>
      <c r="B290" s="1">
        <f>IF(Addresses!B298=0,"","11003_"&amp;TRIM(LOWER(Addresses!$D$6)))</f>
      </c>
      <c r="C290" s="1">
        <f>IF(Addresses!B298=0,"",(TRIM(SUBSTITUTE(Addresses!B298,"#",""))))</f>
      </c>
      <c r="D290" s="1">
        <f>IF(Addresses!C298=0,"",(TRIM(SUBSTITUTE(Addresses!C298,"#",""))))</f>
      </c>
      <c r="E290" s="1">
        <f>IF(Addresses!D298=0,"",(TRIM(SUBSTITUTE(Addresses!D298,"#",""))))</f>
      </c>
      <c r="F290" s="1">
        <f>IF(Addresses!E298=0,"",(TRIM(SUBSTITUTE(Addresses!E298,"#",""))))</f>
      </c>
      <c r="G290" s="1">
        <f>IF(Addresses!F298=0,"",(TRIM(SUBSTITUTE(Addresses!F298,"#",""))))</f>
      </c>
      <c r="H290" s="1">
        <f>IF(Addresses!G298=0,"",(TRIM(SUBSTITUTE(Addresses!G298,"#",""))))</f>
      </c>
      <c r="I290" s="1">
        <f>_xlfn.IFERROR(VLOOKUP(Addresses!H298,Parameters!G:H,2,FALSE),UPPER(IF(Addresses!H298=0,"",(TRIM(Addresses!H298)))))</f>
      </c>
      <c r="J290" s="1">
        <f>IF(Addresses!H298=0,"",(LEFT(TRIM(Addresses!I298),5)))</f>
      </c>
      <c r="K290" s="1">
        <f>IF(Addresses!H298=0,"",Parameters!$B$2)</f>
      </c>
      <c r="L290" s="1">
        <f>IF(Addresses!H298=0,"",Parameters!$B$1)</f>
      </c>
      <c r="M290" s="1">
        <f>IF(Addresses!J298=0,"",TRIM((SUBSTITUTE(SUBSTITUTE(SUBSTITUTE(SUBSTITUTE(SUBSTITUTE(Addresses!J298,"(",""),")",""),".",""),"-",""),"#",""))))</f>
      </c>
    </row>
    <row r="291" spans="1:13" ht="15">
      <c r="A291" s="1">
        <f ca="1">IF(Addresses!B299=0,"",(TRIM(LEFT(Addresses!$D$5,5))&amp;"_"&amp;YEAR(TODAY())&amp;"_"&amp;VLOOKUP(MONTH(TODAY()),Parameters!D:E,2,FALSE)&amp;DAY(TODAY())&amp;"_"&amp;TRIM(Addresses!A299)))</f>
      </c>
      <c r="B291" s="1">
        <f>IF(Addresses!B299=0,"","11003_"&amp;TRIM(LOWER(Addresses!$D$6)))</f>
      </c>
      <c r="C291" s="1">
        <f>IF(Addresses!B299=0,"",(TRIM(SUBSTITUTE(Addresses!B299,"#",""))))</f>
      </c>
      <c r="D291" s="1">
        <f>IF(Addresses!C299=0,"",(TRIM(SUBSTITUTE(Addresses!C299,"#",""))))</f>
      </c>
      <c r="E291" s="1">
        <f>IF(Addresses!D299=0,"",(TRIM(SUBSTITUTE(Addresses!D299,"#",""))))</f>
      </c>
      <c r="F291" s="1">
        <f>IF(Addresses!E299=0,"",(TRIM(SUBSTITUTE(Addresses!E299,"#",""))))</f>
      </c>
      <c r="G291" s="1">
        <f>IF(Addresses!F299=0,"",(TRIM(SUBSTITUTE(Addresses!F299,"#",""))))</f>
      </c>
      <c r="H291" s="1">
        <f>IF(Addresses!G299=0,"",(TRIM(SUBSTITUTE(Addresses!G299,"#",""))))</f>
      </c>
      <c r="I291" s="1">
        <f>_xlfn.IFERROR(VLOOKUP(Addresses!H299,Parameters!G:H,2,FALSE),UPPER(IF(Addresses!H299=0,"",(TRIM(Addresses!H299)))))</f>
      </c>
      <c r="J291" s="1">
        <f>IF(Addresses!H299=0,"",(LEFT(TRIM(Addresses!I299),5)))</f>
      </c>
      <c r="K291" s="1">
        <f>IF(Addresses!H299=0,"",Parameters!$B$2)</f>
      </c>
      <c r="L291" s="1">
        <f>IF(Addresses!H299=0,"",Parameters!$B$1)</f>
      </c>
      <c r="M291" s="1">
        <f>IF(Addresses!J299=0,"",TRIM((SUBSTITUTE(SUBSTITUTE(SUBSTITUTE(SUBSTITUTE(SUBSTITUTE(Addresses!J299,"(",""),")",""),".",""),"-",""),"#",""))))</f>
      </c>
    </row>
    <row r="292" spans="1:13" ht="15">
      <c r="A292" s="1">
        <f ca="1">IF(Addresses!B300=0,"",(TRIM(LEFT(Addresses!$D$5,5))&amp;"_"&amp;YEAR(TODAY())&amp;"_"&amp;VLOOKUP(MONTH(TODAY()),Parameters!D:E,2,FALSE)&amp;DAY(TODAY())&amp;"_"&amp;TRIM(Addresses!A300)))</f>
      </c>
      <c r="B292" s="1">
        <f>IF(Addresses!B300=0,"","11003_"&amp;TRIM(LOWER(Addresses!$D$6)))</f>
      </c>
      <c r="C292" s="1">
        <f>IF(Addresses!B300=0,"",(TRIM(SUBSTITUTE(Addresses!B300,"#",""))))</f>
      </c>
      <c r="D292" s="1">
        <f>IF(Addresses!C300=0,"",(TRIM(SUBSTITUTE(Addresses!C300,"#",""))))</f>
      </c>
      <c r="E292" s="1">
        <f>IF(Addresses!D300=0,"",(TRIM(SUBSTITUTE(Addresses!D300,"#",""))))</f>
      </c>
      <c r="F292" s="1">
        <f>IF(Addresses!E300=0,"",(TRIM(SUBSTITUTE(Addresses!E300,"#",""))))</f>
      </c>
      <c r="G292" s="1">
        <f>IF(Addresses!F300=0,"",(TRIM(SUBSTITUTE(Addresses!F300,"#",""))))</f>
      </c>
      <c r="H292" s="1">
        <f>IF(Addresses!G300=0,"",(TRIM(SUBSTITUTE(Addresses!G300,"#",""))))</f>
      </c>
      <c r="I292" s="1">
        <f>_xlfn.IFERROR(VLOOKUP(Addresses!H300,Parameters!G:H,2,FALSE),UPPER(IF(Addresses!H300=0,"",(TRIM(Addresses!H300)))))</f>
      </c>
      <c r="J292" s="1">
        <f>IF(Addresses!H300=0,"",(LEFT(TRIM(Addresses!I300),5)))</f>
      </c>
      <c r="K292" s="1">
        <f>IF(Addresses!H300=0,"",Parameters!$B$2)</f>
      </c>
      <c r="L292" s="1">
        <f>IF(Addresses!H300=0,"",Parameters!$B$1)</f>
      </c>
      <c r="M292" s="1">
        <f>IF(Addresses!J300=0,"",TRIM((SUBSTITUTE(SUBSTITUTE(SUBSTITUTE(SUBSTITUTE(SUBSTITUTE(Addresses!J300,"(",""),")",""),".",""),"-",""),"#",""))))</f>
      </c>
    </row>
    <row r="293" spans="1:13" ht="15">
      <c r="A293" s="1">
        <f ca="1">IF(Addresses!B301=0,"",(TRIM(LEFT(Addresses!$D$5,5))&amp;"_"&amp;YEAR(TODAY())&amp;"_"&amp;VLOOKUP(MONTH(TODAY()),Parameters!D:E,2,FALSE)&amp;DAY(TODAY())&amp;"_"&amp;TRIM(Addresses!A301)))</f>
      </c>
      <c r="B293" s="1">
        <f>IF(Addresses!B301=0,"","11003_"&amp;TRIM(LOWER(Addresses!$D$6)))</f>
      </c>
      <c r="C293" s="1">
        <f>IF(Addresses!B301=0,"",(TRIM(SUBSTITUTE(Addresses!B301,"#",""))))</f>
      </c>
      <c r="D293" s="1">
        <f>IF(Addresses!C301=0,"",(TRIM(SUBSTITUTE(Addresses!C301,"#",""))))</f>
      </c>
      <c r="E293" s="1">
        <f>IF(Addresses!D301=0,"",(TRIM(SUBSTITUTE(Addresses!D301,"#",""))))</f>
      </c>
      <c r="F293" s="1">
        <f>IF(Addresses!E301=0,"",(TRIM(SUBSTITUTE(Addresses!E301,"#",""))))</f>
      </c>
      <c r="G293" s="1">
        <f>IF(Addresses!F301=0,"",(TRIM(SUBSTITUTE(Addresses!F301,"#",""))))</f>
      </c>
      <c r="H293" s="1">
        <f>IF(Addresses!G301=0,"",(TRIM(SUBSTITUTE(Addresses!G301,"#",""))))</f>
      </c>
      <c r="I293" s="1">
        <f>_xlfn.IFERROR(VLOOKUP(Addresses!H301,Parameters!G:H,2,FALSE),UPPER(IF(Addresses!H301=0,"",(TRIM(Addresses!H301)))))</f>
      </c>
      <c r="J293" s="1">
        <f>IF(Addresses!H301=0,"",(LEFT(TRIM(Addresses!I301),5)))</f>
      </c>
      <c r="K293" s="1">
        <f>IF(Addresses!H301=0,"",Parameters!$B$2)</f>
      </c>
      <c r="L293" s="1">
        <f>IF(Addresses!H301=0,"",Parameters!$B$1)</f>
      </c>
      <c r="M293" s="1">
        <f>IF(Addresses!J301=0,"",TRIM((SUBSTITUTE(SUBSTITUTE(SUBSTITUTE(SUBSTITUTE(SUBSTITUTE(Addresses!J301,"(",""),")",""),".",""),"-",""),"#",""))))</f>
      </c>
    </row>
    <row r="294" spans="1:13" ht="15">
      <c r="A294" s="1">
        <f ca="1">IF(Addresses!B302=0,"",(TRIM(LEFT(Addresses!$D$5,5))&amp;"_"&amp;YEAR(TODAY())&amp;"_"&amp;VLOOKUP(MONTH(TODAY()),Parameters!D:E,2,FALSE)&amp;DAY(TODAY())&amp;"_"&amp;TRIM(Addresses!A302)))</f>
      </c>
      <c r="B294" s="1">
        <f>IF(Addresses!B302=0,"","11003_"&amp;TRIM(LOWER(Addresses!$D$6)))</f>
      </c>
      <c r="C294" s="1">
        <f>IF(Addresses!B302=0,"",(TRIM(SUBSTITUTE(Addresses!B302,"#",""))))</f>
      </c>
      <c r="D294" s="1">
        <f>IF(Addresses!C302=0,"",(TRIM(SUBSTITUTE(Addresses!C302,"#",""))))</f>
      </c>
      <c r="E294" s="1">
        <f>IF(Addresses!D302=0,"",(TRIM(SUBSTITUTE(Addresses!D302,"#",""))))</f>
      </c>
      <c r="F294" s="1">
        <f>IF(Addresses!E302=0,"",(TRIM(SUBSTITUTE(Addresses!E302,"#",""))))</f>
      </c>
      <c r="G294" s="1">
        <f>IF(Addresses!F302=0,"",(TRIM(SUBSTITUTE(Addresses!F302,"#",""))))</f>
      </c>
      <c r="H294" s="1">
        <f>IF(Addresses!G302=0,"",(TRIM(SUBSTITUTE(Addresses!G302,"#",""))))</f>
      </c>
      <c r="I294" s="1">
        <f>_xlfn.IFERROR(VLOOKUP(Addresses!H302,Parameters!G:H,2,FALSE),UPPER(IF(Addresses!H302=0,"",(TRIM(Addresses!H302)))))</f>
      </c>
      <c r="J294" s="1">
        <f>IF(Addresses!H302=0,"",(LEFT(TRIM(Addresses!I302),5)))</f>
      </c>
      <c r="K294" s="1">
        <f>IF(Addresses!H302=0,"",Parameters!$B$2)</f>
      </c>
      <c r="L294" s="1">
        <f>IF(Addresses!H302=0,"",Parameters!$B$1)</f>
      </c>
      <c r="M294" s="1">
        <f>IF(Addresses!J302=0,"",TRIM((SUBSTITUTE(SUBSTITUTE(SUBSTITUTE(SUBSTITUTE(SUBSTITUTE(Addresses!J302,"(",""),")",""),".",""),"-",""),"#",""))))</f>
      </c>
    </row>
    <row r="295" spans="1:13" ht="15">
      <c r="A295" s="1">
        <f ca="1">IF(Addresses!B303=0,"",(TRIM(LEFT(Addresses!$D$5,5))&amp;"_"&amp;YEAR(TODAY())&amp;"_"&amp;VLOOKUP(MONTH(TODAY()),Parameters!D:E,2,FALSE)&amp;DAY(TODAY())&amp;"_"&amp;TRIM(Addresses!A303)))</f>
      </c>
      <c r="B295" s="1">
        <f>IF(Addresses!B303=0,"","11003_"&amp;TRIM(LOWER(Addresses!$D$6)))</f>
      </c>
      <c r="C295" s="1">
        <f>IF(Addresses!B303=0,"",(TRIM(SUBSTITUTE(Addresses!B303,"#",""))))</f>
      </c>
      <c r="D295" s="1">
        <f>IF(Addresses!C303=0,"",(TRIM(SUBSTITUTE(Addresses!C303,"#",""))))</f>
      </c>
      <c r="E295" s="1">
        <f>IF(Addresses!D303=0,"",(TRIM(SUBSTITUTE(Addresses!D303,"#",""))))</f>
      </c>
      <c r="F295" s="1">
        <f>IF(Addresses!E303=0,"",(TRIM(SUBSTITUTE(Addresses!E303,"#",""))))</f>
      </c>
      <c r="G295" s="1">
        <f>IF(Addresses!F303=0,"",(TRIM(SUBSTITUTE(Addresses!F303,"#",""))))</f>
      </c>
      <c r="H295" s="1">
        <f>IF(Addresses!G303=0,"",(TRIM(SUBSTITUTE(Addresses!G303,"#",""))))</f>
      </c>
      <c r="I295" s="1">
        <f>_xlfn.IFERROR(VLOOKUP(Addresses!H303,Parameters!G:H,2,FALSE),UPPER(IF(Addresses!H303=0,"",(TRIM(Addresses!H303)))))</f>
      </c>
      <c r="J295" s="1">
        <f>IF(Addresses!H303=0,"",(LEFT(TRIM(Addresses!I303),5)))</f>
      </c>
      <c r="K295" s="1">
        <f>IF(Addresses!H303=0,"",Parameters!$B$2)</f>
      </c>
      <c r="L295" s="1">
        <f>IF(Addresses!H303=0,"",Parameters!$B$1)</f>
      </c>
      <c r="M295" s="1">
        <f>IF(Addresses!J303=0,"",TRIM((SUBSTITUTE(SUBSTITUTE(SUBSTITUTE(SUBSTITUTE(SUBSTITUTE(Addresses!J303,"(",""),")",""),".",""),"-",""),"#",""))))</f>
      </c>
    </row>
    <row r="296" spans="1:13" ht="15">
      <c r="A296" s="1">
        <f ca="1">IF(Addresses!B304=0,"",(TRIM(LEFT(Addresses!$D$5,5))&amp;"_"&amp;YEAR(TODAY())&amp;"_"&amp;VLOOKUP(MONTH(TODAY()),Parameters!D:E,2,FALSE)&amp;DAY(TODAY())&amp;"_"&amp;TRIM(Addresses!A304)))</f>
      </c>
      <c r="B296" s="1">
        <f>IF(Addresses!B304=0,"","11003_"&amp;TRIM(LOWER(Addresses!$D$6)))</f>
      </c>
      <c r="C296" s="1">
        <f>IF(Addresses!B304=0,"",(TRIM(SUBSTITUTE(Addresses!B304,"#",""))))</f>
      </c>
      <c r="D296" s="1">
        <f>IF(Addresses!C304=0,"",(TRIM(SUBSTITUTE(Addresses!C304,"#",""))))</f>
      </c>
      <c r="E296" s="1">
        <f>IF(Addresses!D304=0,"",(TRIM(SUBSTITUTE(Addresses!D304,"#",""))))</f>
      </c>
      <c r="F296" s="1">
        <f>IF(Addresses!E304=0,"",(TRIM(SUBSTITUTE(Addresses!E304,"#",""))))</f>
      </c>
      <c r="G296" s="1">
        <f>IF(Addresses!F304=0,"",(TRIM(SUBSTITUTE(Addresses!F304,"#",""))))</f>
      </c>
      <c r="H296" s="1">
        <f>IF(Addresses!G304=0,"",(TRIM(SUBSTITUTE(Addresses!G304,"#",""))))</f>
      </c>
      <c r="I296" s="1">
        <f>_xlfn.IFERROR(VLOOKUP(Addresses!H304,Parameters!G:H,2,FALSE),UPPER(IF(Addresses!H304=0,"",(TRIM(Addresses!H304)))))</f>
      </c>
      <c r="J296" s="1">
        <f>IF(Addresses!H304=0,"",(LEFT(TRIM(Addresses!I304),5)))</f>
      </c>
      <c r="K296" s="1">
        <f>IF(Addresses!H304=0,"",Parameters!$B$2)</f>
      </c>
      <c r="L296" s="1">
        <f>IF(Addresses!H304=0,"",Parameters!$B$1)</f>
      </c>
      <c r="M296" s="1">
        <f>IF(Addresses!J304=0,"",TRIM((SUBSTITUTE(SUBSTITUTE(SUBSTITUTE(SUBSTITUTE(SUBSTITUTE(Addresses!J304,"(",""),")",""),".",""),"-",""),"#",""))))</f>
      </c>
    </row>
    <row r="297" spans="1:13" ht="15">
      <c r="A297" s="1">
        <f ca="1">IF(Addresses!B305=0,"",(TRIM(LEFT(Addresses!$D$5,5))&amp;"_"&amp;YEAR(TODAY())&amp;"_"&amp;VLOOKUP(MONTH(TODAY()),Parameters!D:E,2,FALSE)&amp;DAY(TODAY())&amp;"_"&amp;TRIM(Addresses!A305)))</f>
      </c>
      <c r="B297" s="1">
        <f>IF(Addresses!B305=0,"","11003_"&amp;TRIM(LOWER(Addresses!$D$6)))</f>
      </c>
      <c r="C297" s="1">
        <f>IF(Addresses!B305=0,"",(TRIM(SUBSTITUTE(Addresses!B305,"#",""))))</f>
      </c>
      <c r="D297" s="1">
        <f>IF(Addresses!C305=0,"",(TRIM(SUBSTITUTE(Addresses!C305,"#",""))))</f>
      </c>
      <c r="E297" s="1">
        <f>IF(Addresses!D305=0,"",(TRIM(SUBSTITUTE(Addresses!D305,"#",""))))</f>
      </c>
      <c r="F297" s="1">
        <f>IF(Addresses!E305=0,"",(TRIM(SUBSTITUTE(Addresses!E305,"#",""))))</f>
      </c>
      <c r="G297" s="1">
        <f>IF(Addresses!F305=0,"",(TRIM(SUBSTITUTE(Addresses!F305,"#",""))))</f>
      </c>
      <c r="H297" s="1">
        <f>IF(Addresses!G305=0,"",(TRIM(SUBSTITUTE(Addresses!G305,"#",""))))</f>
      </c>
      <c r="I297" s="1">
        <f>_xlfn.IFERROR(VLOOKUP(Addresses!H305,Parameters!G:H,2,FALSE),UPPER(IF(Addresses!H305=0,"",(TRIM(Addresses!H305)))))</f>
      </c>
      <c r="J297" s="1">
        <f>IF(Addresses!H305=0,"",(LEFT(TRIM(Addresses!I305),5)))</f>
      </c>
      <c r="K297" s="1">
        <f>IF(Addresses!H305=0,"",Parameters!$B$2)</f>
      </c>
      <c r="L297" s="1">
        <f>IF(Addresses!H305=0,"",Parameters!$B$1)</f>
      </c>
      <c r="M297" s="1">
        <f>IF(Addresses!J305=0,"",TRIM((SUBSTITUTE(SUBSTITUTE(SUBSTITUTE(SUBSTITUTE(SUBSTITUTE(Addresses!J305,"(",""),")",""),".",""),"-",""),"#",""))))</f>
      </c>
    </row>
    <row r="298" spans="1:13" ht="15">
      <c r="A298" s="1">
        <f ca="1">IF(Addresses!B306=0,"",(TRIM(LEFT(Addresses!$D$5,5))&amp;"_"&amp;YEAR(TODAY())&amp;"_"&amp;VLOOKUP(MONTH(TODAY()),Parameters!D:E,2,FALSE)&amp;DAY(TODAY())&amp;"_"&amp;TRIM(Addresses!A306)))</f>
      </c>
      <c r="B298" s="1">
        <f>IF(Addresses!B306=0,"","11003_"&amp;TRIM(LOWER(Addresses!$D$6)))</f>
      </c>
      <c r="C298" s="1">
        <f>IF(Addresses!B306=0,"",(TRIM(SUBSTITUTE(Addresses!B306,"#",""))))</f>
      </c>
      <c r="D298" s="1">
        <f>IF(Addresses!C306=0,"",(TRIM(SUBSTITUTE(Addresses!C306,"#",""))))</f>
      </c>
      <c r="E298" s="1">
        <f>IF(Addresses!D306=0,"",(TRIM(SUBSTITUTE(Addresses!D306,"#",""))))</f>
      </c>
      <c r="F298" s="1">
        <f>IF(Addresses!E306=0,"",(TRIM(SUBSTITUTE(Addresses!E306,"#",""))))</f>
      </c>
      <c r="G298" s="1">
        <f>IF(Addresses!F306=0,"",(TRIM(SUBSTITUTE(Addresses!F306,"#",""))))</f>
      </c>
      <c r="H298" s="1">
        <f>IF(Addresses!G306=0,"",(TRIM(SUBSTITUTE(Addresses!G306,"#",""))))</f>
      </c>
      <c r="I298" s="1">
        <f>_xlfn.IFERROR(VLOOKUP(Addresses!H306,Parameters!G:H,2,FALSE),UPPER(IF(Addresses!H306=0,"",(TRIM(Addresses!H306)))))</f>
      </c>
      <c r="J298" s="1">
        <f>IF(Addresses!H306=0,"",(LEFT(TRIM(Addresses!I306),5)))</f>
      </c>
      <c r="K298" s="1">
        <f>IF(Addresses!H306=0,"",Parameters!$B$2)</f>
      </c>
      <c r="L298" s="1">
        <f>IF(Addresses!H306=0,"",Parameters!$B$1)</f>
      </c>
      <c r="M298" s="1">
        <f>IF(Addresses!J306=0,"",TRIM((SUBSTITUTE(SUBSTITUTE(SUBSTITUTE(SUBSTITUTE(SUBSTITUTE(Addresses!J306,"(",""),")",""),".",""),"-",""),"#",""))))</f>
      </c>
    </row>
    <row r="299" spans="1:13" ht="15">
      <c r="A299" s="1">
        <f ca="1">IF(Addresses!B307=0,"",(TRIM(LEFT(Addresses!$D$5,5))&amp;"_"&amp;YEAR(TODAY())&amp;"_"&amp;VLOOKUP(MONTH(TODAY()),Parameters!D:E,2,FALSE)&amp;DAY(TODAY())&amp;"_"&amp;TRIM(Addresses!A307)))</f>
      </c>
      <c r="B299" s="1">
        <f>IF(Addresses!B307=0,"","11003_"&amp;TRIM(LOWER(Addresses!$D$6)))</f>
      </c>
      <c r="C299" s="1">
        <f>IF(Addresses!B307=0,"",(TRIM(SUBSTITUTE(Addresses!B307,"#",""))))</f>
      </c>
      <c r="D299" s="1">
        <f>IF(Addresses!C307=0,"",(TRIM(SUBSTITUTE(Addresses!C307,"#",""))))</f>
      </c>
      <c r="E299" s="1">
        <f>IF(Addresses!D307=0,"",(TRIM(SUBSTITUTE(Addresses!D307,"#",""))))</f>
      </c>
      <c r="F299" s="1">
        <f>IF(Addresses!E307=0,"",(TRIM(SUBSTITUTE(Addresses!E307,"#",""))))</f>
      </c>
      <c r="G299" s="1">
        <f>IF(Addresses!F307=0,"",(TRIM(SUBSTITUTE(Addresses!F307,"#",""))))</f>
      </c>
      <c r="H299" s="1">
        <f>IF(Addresses!G307=0,"",(TRIM(SUBSTITUTE(Addresses!G307,"#",""))))</f>
      </c>
      <c r="I299" s="1">
        <f>_xlfn.IFERROR(VLOOKUP(Addresses!H307,Parameters!G:H,2,FALSE),UPPER(IF(Addresses!H307=0,"",(TRIM(Addresses!H307)))))</f>
      </c>
      <c r="J299" s="1">
        <f>IF(Addresses!H307=0,"",(LEFT(TRIM(Addresses!I307),5)))</f>
      </c>
      <c r="K299" s="1">
        <f>IF(Addresses!H307=0,"",Parameters!$B$2)</f>
      </c>
      <c r="L299" s="1">
        <f>IF(Addresses!H307=0,"",Parameters!$B$1)</f>
      </c>
      <c r="M299" s="1">
        <f>IF(Addresses!J307=0,"",TRIM((SUBSTITUTE(SUBSTITUTE(SUBSTITUTE(SUBSTITUTE(SUBSTITUTE(Addresses!J307,"(",""),")",""),".",""),"-",""),"#",""))))</f>
      </c>
    </row>
    <row r="300" spans="1:13" ht="15">
      <c r="A300" s="1">
        <f ca="1">IF(Addresses!B308=0,"",(TRIM(LEFT(Addresses!$D$5,5))&amp;"_"&amp;YEAR(TODAY())&amp;"_"&amp;VLOOKUP(MONTH(TODAY()),Parameters!D:E,2,FALSE)&amp;DAY(TODAY())&amp;"_"&amp;TRIM(Addresses!A308)))</f>
      </c>
      <c r="B300" s="1">
        <f>IF(Addresses!B308=0,"","11003_"&amp;TRIM(LOWER(Addresses!$D$6)))</f>
      </c>
      <c r="C300" s="1">
        <f>IF(Addresses!B308=0,"",(TRIM(SUBSTITUTE(Addresses!B308,"#",""))))</f>
      </c>
      <c r="D300" s="1">
        <f>IF(Addresses!C308=0,"",(TRIM(SUBSTITUTE(Addresses!C308,"#",""))))</f>
      </c>
      <c r="E300" s="1">
        <f>IF(Addresses!D308=0,"",(TRIM(SUBSTITUTE(Addresses!D308,"#",""))))</f>
      </c>
      <c r="F300" s="1">
        <f>IF(Addresses!E308=0,"",(TRIM(SUBSTITUTE(Addresses!E308,"#",""))))</f>
      </c>
      <c r="G300" s="1">
        <f>IF(Addresses!F308=0,"",(TRIM(SUBSTITUTE(Addresses!F308,"#",""))))</f>
      </c>
      <c r="H300" s="1">
        <f>IF(Addresses!G308=0,"",(TRIM(SUBSTITUTE(Addresses!G308,"#",""))))</f>
      </c>
      <c r="I300" s="1">
        <f>_xlfn.IFERROR(VLOOKUP(Addresses!H308,Parameters!G:H,2,FALSE),UPPER(IF(Addresses!H308=0,"",(TRIM(Addresses!H308)))))</f>
      </c>
      <c r="J300" s="1">
        <f>IF(Addresses!H308=0,"",(LEFT(TRIM(Addresses!I308),5)))</f>
      </c>
      <c r="K300" s="1">
        <f>IF(Addresses!H308=0,"",Parameters!$B$2)</f>
      </c>
      <c r="L300" s="1">
        <f>IF(Addresses!H308=0,"",Parameters!$B$1)</f>
      </c>
      <c r="M300" s="1">
        <f>IF(Addresses!J308=0,"",TRIM((SUBSTITUTE(SUBSTITUTE(SUBSTITUTE(SUBSTITUTE(SUBSTITUTE(Addresses!J308,"(",""),")",""),".",""),"-",""),"#",""))))</f>
      </c>
    </row>
    <row r="301" spans="1:13" ht="15">
      <c r="A301" s="1">
        <f ca="1">IF(Addresses!B309=0,"",(TRIM(LEFT(Addresses!$D$5,5))&amp;"_"&amp;YEAR(TODAY())&amp;"_"&amp;VLOOKUP(MONTH(TODAY()),Parameters!D:E,2,FALSE)&amp;DAY(TODAY())&amp;"_"&amp;TRIM(Addresses!A309)))</f>
      </c>
      <c r="B301" s="1">
        <f>IF(Addresses!B309=0,"","11003_"&amp;TRIM(LOWER(Addresses!$D$6)))</f>
      </c>
      <c r="C301" s="1">
        <f>IF(Addresses!B309=0,"",(TRIM(SUBSTITUTE(Addresses!B309,"#",""))))</f>
      </c>
      <c r="D301" s="1">
        <f>IF(Addresses!C309=0,"",(TRIM(SUBSTITUTE(Addresses!C309,"#",""))))</f>
      </c>
      <c r="E301" s="1">
        <f>IF(Addresses!D309=0,"",(TRIM(SUBSTITUTE(Addresses!D309,"#",""))))</f>
      </c>
      <c r="F301" s="1">
        <f>IF(Addresses!E309=0,"",(TRIM(SUBSTITUTE(Addresses!E309,"#",""))))</f>
      </c>
      <c r="G301" s="1">
        <f>IF(Addresses!F309=0,"",(TRIM(SUBSTITUTE(Addresses!F309,"#",""))))</f>
      </c>
      <c r="H301" s="1">
        <f>IF(Addresses!G309=0,"",(TRIM(SUBSTITUTE(Addresses!G309,"#",""))))</f>
      </c>
      <c r="I301" s="1">
        <f>_xlfn.IFERROR(VLOOKUP(Addresses!H309,Parameters!G:H,2,FALSE),UPPER(IF(Addresses!H309=0,"",(TRIM(Addresses!H309)))))</f>
      </c>
      <c r="J301" s="1">
        <f>IF(Addresses!H309=0,"",(LEFT(TRIM(Addresses!I309),5)))</f>
      </c>
      <c r="K301" s="1">
        <f>IF(Addresses!H309=0,"",Parameters!$B$2)</f>
      </c>
      <c r="L301" s="1">
        <f>IF(Addresses!H309=0,"",Parameters!$B$1)</f>
      </c>
      <c r="M301" s="1">
        <f>IF(Addresses!J309=0,"",TRIM((SUBSTITUTE(SUBSTITUTE(SUBSTITUTE(SUBSTITUTE(SUBSTITUTE(Addresses!J309,"(",""),")",""),".",""),"-",""),"#",""))))</f>
      </c>
    </row>
    <row r="302" spans="1:13" ht="15">
      <c r="A302" s="1">
        <f ca="1">IF(Addresses!B310=0,"",(TRIM(LEFT(Addresses!$D$5,5))&amp;"_"&amp;YEAR(TODAY())&amp;"_"&amp;VLOOKUP(MONTH(TODAY()),Parameters!D:E,2,FALSE)&amp;DAY(TODAY())&amp;"_"&amp;TRIM(Addresses!A310)))</f>
      </c>
      <c r="B302" s="1">
        <f>IF(Addresses!B310=0,"","11003_"&amp;TRIM(LOWER(Addresses!$D$6)))</f>
      </c>
      <c r="C302" s="1">
        <f>IF(Addresses!B310=0,"",(TRIM(SUBSTITUTE(Addresses!B310,"#",""))))</f>
      </c>
      <c r="D302" s="1">
        <f>IF(Addresses!C310=0,"",(TRIM(SUBSTITUTE(Addresses!C310,"#",""))))</f>
      </c>
      <c r="E302" s="1">
        <f>IF(Addresses!D310=0,"",(TRIM(SUBSTITUTE(Addresses!D310,"#",""))))</f>
      </c>
      <c r="F302" s="1">
        <f>IF(Addresses!E310=0,"",(TRIM(SUBSTITUTE(Addresses!E310,"#",""))))</f>
      </c>
      <c r="G302" s="1">
        <f>IF(Addresses!F310=0,"",(TRIM(SUBSTITUTE(Addresses!F310,"#",""))))</f>
      </c>
      <c r="H302" s="1">
        <f>IF(Addresses!G310=0,"",(TRIM(SUBSTITUTE(Addresses!G310,"#",""))))</f>
      </c>
      <c r="I302" s="1">
        <f>_xlfn.IFERROR(VLOOKUP(Addresses!H310,Parameters!G:H,2,FALSE),UPPER(IF(Addresses!H310=0,"",(TRIM(Addresses!H310)))))</f>
      </c>
      <c r="J302" s="1">
        <f>IF(Addresses!H310=0,"",(LEFT(TRIM(Addresses!I310),5)))</f>
      </c>
      <c r="K302" s="1">
        <f>IF(Addresses!H310=0,"",Parameters!$B$2)</f>
      </c>
      <c r="L302" s="1">
        <f>IF(Addresses!H310=0,"",Parameters!$B$1)</f>
      </c>
      <c r="M302" s="1">
        <f>IF(Addresses!J310=0,"",TRIM((SUBSTITUTE(SUBSTITUTE(SUBSTITUTE(SUBSTITUTE(SUBSTITUTE(Addresses!J310,"(",""),")",""),".",""),"-",""),"#",""))))</f>
      </c>
    </row>
    <row r="303" spans="1:13" ht="15">
      <c r="A303" s="1">
        <f ca="1">IF(Addresses!B311=0,"",(TRIM(LEFT(Addresses!$D$5,5))&amp;"_"&amp;YEAR(TODAY())&amp;"_"&amp;VLOOKUP(MONTH(TODAY()),Parameters!D:E,2,FALSE)&amp;DAY(TODAY())&amp;"_"&amp;TRIM(Addresses!A311)))</f>
      </c>
      <c r="B303" s="1">
        <f>IF(Addresses!B311=0,"","11003_"&amp;TRIM(LOWER(Addresses!$D$6)))</f>
      </c>
      <c r="C303" s="1">
        <f>IF(Addresses!B311=0,"",(TRIM(SUBSTITUTE(Addresses!B311,"#",""))))</f>
      </c>
      <c r="D303" s="1">
        <f>IF(Addresses!C311=0,"",(TRIM(SUBSTITUTE(Addresses!C311,"#",""))))</f>
      </c>
      <c r="E303" s="1">
        <f>IF(Addresses!D311=0,"",(TRIM(SUBSTITUTE(Addresses!D311,"#",""))))</f>
      </c>
      <c r="F303" s="1">
        <f>IF(Addresses!E311=0,"",(TRIM(SUBSTITUTE(Addresses!E311,"#",""))))</f>
      </c>
      <c r="G303" s="1">
        <f>IF(Addresses!F311=0,"",(TRIM(SUBSTITUTE(Addresses!F311,"#",""))))</f>
      </c>
      <c r="H303" s="1">
        <f>IF(Addresses!G311=0,"",(TRIM(SUBSTITUTE(Addresses!G311,"#",""))))</f>
      </c>
      <c r="I303" s="1">
        <f>_xlfn.IFERROR(VLOOKUP(Addresses!H311,Parameters!G:H,2,FALSE),UPPER(IF(Addresses!H311=0,"",(TRIM(Addresses!H311)))))</f>
      </c>
      <c r="J303" s="1">
        <f>IF(Addresses!H311=0,"",(LEFT(TRIM(Addresses!I311),5)))</f>
      </c>
      <c r="K303" s="1">
        <f>IF(Addresses!H311=0,"",Parameters!$B$2)</f>
      </c>
      <c r="L303" s="1">
        <f>IF(Addresses!H311=0,"",Parameters!$B$1)</f>
      </c>
      <c r="M303" s="1">
        <f>IF(Addresses!J311=0,"",TRIM((SUBSTITUTE(SUBSTITUTE(SUBSTITUTE(SUBSTITUTE(SUBSTITUTE(Addresses!J311,"(",""),")",""),".",""),"-",""),"#",""))))</f>
      </c>
    </row>
    <row r="304" spans="1:13" ht="15">
      <c r="A304" s="1">
        <f ca="1">IF(Addresses!B312=0,"",(TRIM(LEFT(Addresses!$D$5,5))&amp;"_"&amp;YEAR(TODAY())&amp;"_"&amp;VLOOKUP(MONTH(TODAY()),Parameters!D:E,2,FALSE)&amp;DAY(TODAY())&amp;"_"&amp;TRIM(Addresses!A312)))</f>
      </c>
      <c r="B304" s="1">
        <f>IF(Addresses!B312=0,"","11003_"&amp;TRIM(LOWER(Addresses!$D$6)))</f>
      </c>
      <c r="C304" s="1">
        <f>IF(Addresses!B312=0,"",(TRIM(SUBSTITUTE(Addresses!B312,"#",""))))</f>
      </c>
      <c r="D304" s="1">
        <f>IF(Addresses!C312=0,"",(TRIM(SUBSTITUTE(Addresses!C312,"#",""))))</f>
      </c>
      <c r="E304" s="1">
        <f>IF(Addresses!D312=0,"",(TRIM(SUBSTITUTE(Addresses!D312,"#",""))))</f>
      </c>
      <c r="F304" s="1">
        <f>IF(Addresses!E312=0,"",(TRIM(SUBSTITUTE(Addresses!E312,"#",""))))</f>
      </c>
      <c r="G304" s="1">
        <f>IF(Addresses!F312=0,"",(TRIM(SUBSTITUTE(Addresses!F312,"#",""))))</f>
      </c>
      <c r="H304" s="1">
        <f>IF(Addresses!G312=0,"",(TRIM(SUBSTITUTE(Addresses!G312,"#",""))))</f>
      </c>
      <c r="I304" s="1">
        <f>_xlfn.IFERROR(VLOOKUP(Addresses!H312,Parameters!G:H,2,FALSE),UPPER(IF(Addresses!H312=0,"",(TRIM(Addresses!H312)))))</f>
      </c>
      <c r="J304" s="1">
        <f>IF(Addresses!H312=0,"",(LEFT(TRIM(Addresses!I312),5)))</f>
      </c>
      <c r="K304" s="1">
        <f>IF(Addresses!H312=0,"",Parameters!$B$2)</f>
      </c>
      <c r="L304" s="1">
        <f>IF(Addresses!H312=0,"",Parameters!$B$1)</f>
      </c>
      <c r="M304" s="1">
        <f>IF(Addresses!J312=0,"",TRIM((SUBSTITUTE(SUBSTITUTE(SUBSTITUTE(SUBSTITUTE(SUBSTITUTE(Addresses!J312,"(",""),")",""),".",""),"-",""),"#",""))))</f>
      </c>
    </row>
    <row r="305" spans="1:13" ht="15">
      <c r="A305" s="1">
        <f ca="1">IF(Addresses!B313=0,"",(TRIM(LEFT(Addresses!$D$5,5))&amp;"_"&amp;YEAR(TODAY())&amp;"_"&amp;VLOOKUP(MONTH(TODAY()),Parameters!D:E,2,FALSE)&amp;DAY(TODAY())&amp;"_"&amp;TRIM(Addresses!A313)))</f>
      </c>
      <c r="B305" s="1">
        <f>IF(Addresses!B313=0,"","11003_"&amp;TRIM(LOWER(Addresses!$D$6)))</f>
      </c>
      <c r="C305" s="1">
        <f>IF(Addresses!B313=0,"",(TRIM(SUBSTITUTE(Addresses!B313,"#",""))))</f>
      </c>
      <c r="D305" s="1">
        <f>IF(Addresses!C313=0,"",(TRIM(SUBSTITUTE(Addresses!C313,"#",""))))</f>
      </c>
      <c r="E305" s="1">
        <f>IF(Addresses!D313=0,"",(TRIM(SUBSTITUTE(Addresses!D313,"#",""))))</f>
      </c>
      <c r="F305" s="1">
        <f>IF(Addresses!E313=0,"",(TRIM(SUBSTITUTE(Addresses!E313,"#",""))))</f>
      </c>
      <c r="G305" s="1">
        <f>IF(Addresses!F313=0,"",(TRIM(SUBSTITUTE(Addresses!F313,"#",""))))</f>
      </c>
      <c r="H305" s="1">
        <f>IF(Addresses!G313=0,"",(TRIM(SUBSTITUTE(Addresses!G313,"#",""))))</f>
      </c>
      <c r="I305" s="1">
        <f>_xlfn.IFERROR(VLOOKUP(Addresses!H313,Parameters!G:H,2,FALSE),UPPER(IF(Addresses!H313=0,"",(TRIM(Addresses!H313)))))</f>
      </c>
      <c r="J305" s="1">
        <f>IF(Addresses!H313=0,"",(LEFT(TRIM(Addresses!I313),5)))</f>
      </c>
      <c r="K305" s="1">
        <f>IF(Addresses!H313=0,"",Parameters!$B$2)</f>
      </c>
      <c r="L305" s="1">
        <f>IF(Addresses!H313=0,"",Parameters!$B$1)</f>
      </c>
      <c r="M305" s="1">
        <f>IF(Addresses!J313=0,"",TRIM((SUBSTITUTE(SUBSTITUTE(SUBSTITUTE(SUBSTITUTE(SUBSTITUTE(Addresses!J313,"(",""),")",""),".",""),"-",""),"#",""))))</f>
      </c>
    </row>
    <row r="306" spans="1:13" ht="15">
      <c r="A306" s="1">
        <f ca="1">IF(Addresses!B314=0,"",(TRIM(LEFT(Addresses!$D$5,5))&amp;"_"&amp;YEAR(TODAY())&amp;"_"&amp;VLOOKUP(MONTH(TODAY()),Parameters!D:E,2,FALSE)&amp;DAY(TODAY())&amp;"_"&amp;TRIM(Addresses!A314)))</f>
      </c>
      <c r="B306" s="1">
        <f>IF(Addresses!B314=0,"","11003_"&amp;TRIM(LOWER(Addresses!$D$6)))</f>
      </c>
      <c r="C306" s="1">
        <f>IF(Addresses!B314=0,"",(TRIM(SUBSTITUTE(Addresses!B314,"#",""))))</f>
      </c>
      <c r="D306" s="1">
        <f>IF(Addresses!C314=0,"",(TRIM(SUBSTITUTE(Addresses!C314,"#",""))))</f>
      </c>
      <c r="E306" s="1">
        <f>IF(Addresses!D314=0,"",(TRIM(SUBSTITUTE(Addresses!D314,"#",""))))</f>
      </c>
      <c r="F306" s="1">
        <f>IF(Addresses!E314=0,"",(TRIM(SUBSTITUTE(Addresses!E314,"#",""))))</f>
      </c>
      <c r="G306" s="1">
        <f>IF(Addresses!F314=0,"",(TRIM(SUBSTITUTE(Addresses!F314,"#",""))))</f>
      </c>
      <c r="H306" s="1">
        <f>IF(Addresses!G314=0,"",(TRIM(SUBSTITUTE(Addresses!G314,"#",""))))</f>
      </c>
      <c r="I306" s="1">
        <f>_xlfn.IFERROR(VLOOKUP(Addresses!H314,Parameters!G:H,2,FALSE),UPPER(IF(Addresses!H314=0,"",(TRIM(Addresses!H314)))))</f>
      </c>
      <c r="J306" s="1">
        <f>IF(Addresses!H314=0,"",(LEFT(TRIM(Addresses!I314),5)))</f>
      </c>
      <c r="K306" s="1">
        <f>IF(Addresses!H314=0,"",Parameters!$B$2)</f>
      </c>
      <c r="L306" s="1">
        <f>IF(Addresses!H314=0,"",Parameters!$B$1)</f>
      </c>
      <c r="M306" s="1">
        <f>IF(Addresses!J314=0,"",TRIM((SUBSTITUTE(SUBSTITUTE(SUBSTITUTE(SUBSTITUTE(SUBSTITUTE(Addresses!J314,"(",""),")",""),".",""),"-",""),"#",""))))</f>
      </c>
    </row>
    <row r="307" spans="1:13" ht="15">
      <c r="A307" s="1">
        <f ca="1">IF(Addresses!B315=0,"",(TRIM(LEFT(Addresses!$D$5,5))&amp;"_"&amp;YEAR(TODAY())&amp;"_"&amp;VLOOKUP(MONTH(TODAY()),Parameters!D:E,2,FALSE)&amp;DAY(TODAY())&amp;"_"&amp;TRIM(Addresses!A315)))</f>
      </c>
      <c r="B307" s="1">
        <f>IF(Addresses!B315=0,"","11003_"&amp;TRIM(LOWER(Addresses!$D$6)))</f>
      </c>
      <c r="C307" s="1">
        <f>IF(Addresses!B315=0,"",(TRIM(SUBSTITUTE(Addresses!B315,"#",""))))</f>
      </c>
      <c r="D307" s="1">
        <f>IF(Addresses!C315=0,"",(TRIM(SUBSTITUTE(Addresses!C315,"#",""))))</f>
      </c>
      <c r="E307" s="1">
        <f>IF(Addresses!D315=0,"",(TRIM(SUBSTITUTE(Addresses!D315,"#",""))))</f>
      </c>
      <c r="F307" s="1">
        <f>IF(Addresses!E315=0,"",(TRIM(SUBSTITUTE(Addresses!E315,"#",""))))</f>
      </c>
      <c r="G307" s="1">
        <f>IF(Addresses!F315=0,"",(TRIM(SUBSTITUTE(Addresses!F315,"#",""))))</f>
      </c>
      <c r="H307" s="1">
        <f>IF(Addresses!G315=0,"",(TRIM(SUBSTITUTE(Addresses!G315,"#",""))))</f>
      </c>
      <c r="I307" s="1">
        <f>_xlfn.IFERROR(VLOOKUP(Addresses!H315,Parameters!G:H,2,FALSE),UPPER(IF(Addresses!H315=0,"",(TRIM(Addresses!H315)))))</f>
      </c>
      <c r="J307" s="1">
        <f>IF(Addresses!H315=0,"",(LEFT(TRIM(Addresses!I315),5)))</f>
      </c>
      <c r="K307" s="1">
        <f>IF(Addresses!H315=0,"",Parameters!$B$2)</f>
      </c>
      <c r="L307" s="1">
        <f>IF(Addresses!H315=0,"",Parameters!$B$1)</f>
      </c>
      <c r="M307" s="1">
        <f>IF(Addresses!J315=0,"",TRIM((SUBSTITUTE(SUBSTITUTE(SUBSTITUTE(SUBSTITUTE(SUBSTITUTE(Addresses!J315,"(",""),")",""),".",""),"-",""),"#",""))))</f>
      </c>
    </row>
    <row r="308" spans="1:13" ht="15">
      <c r="A308" s="1">
        <f ca="1">IF(Addresses!B316=0,"",(TRIM(LEFT(Addresses!$D$5,5))&amp;"_"&amp;YEAR(TODAY())&amp;"_"&amp;VLOOKUP(MONTH(TODAY()),Parameters!D:E,2,FALSE)&amp;DAY(TODAY())&amp;"_"&amp;TRIM(Addresses!A316)))</f>
      </c>
      <c r="B308" s="1">
        <f>IF(Addresses!B316=0,"","11003_"&amp;TRIM(LOWER(Addresses!$D$6)))</f>
      </c>
      <c r="C308" s="1">
        <f>IF(Addresses!B316=0,"",(TRIM(SUBSTITUTE(Addresses!B316,"#",""))))</f>
      </c>
      <c r="D308" s="1">
        <f>IF(Addresses!C316=0,"",(TRIM(SUBSTITUTE(Addresses!C316,"#",""))))</f>
      </c>
      <c r="E308" s="1">
        <f>IF(Addresses!D316=0,"",(TRIM(SUBSTITUTE(Addresses!D316,"#",""))))</f>
      </c>
      <c r="F308" s="1">
        <f>IF(Addresses!E316=0,"",(TRIM(SUBSTITUTE(Addresses!E316,"#",""))))</f>
      </c>
      <c r="G308" s="1">
        <f>IF(Addresses!F316=0,"",(TRIM(SUBSTITUTE(Addresses!F316,"#",""))))</f>
      </c>
      <c r="H308" s="1">
        <f>IF(Addresses!G316=0,"",(TRIM(SUBSTITUTE(Addresses!G316,"#",""))))</f>
      </c>
      <c r="I308" s="1">
        <f>_xlfn.IFERROR(VLOOKUP(Addresses!H316,Parameters!G:H,2,FALSE),UPPER(IF(Addresses!H316=0,"",(TRIM(Addresses!H316)))))</f>
      </c>
      <c r="J308" s="1">
        <f>IF(Addresses!H316=0,"",(LEFT(TRIM(Addresses!I316),5)))</f>
      </c>
      <c r="K308" s="1">
        <f>IF(Addresses!H316=0,"",Parameters!$B$2)</f>
      </c>
      <c r="L308" s="1">
        <f>IF(Addresses!H316=0,"",Parameters!$B$1)</f>
      </c>
      <c r="M308" s="1">
        <f>IF(Addresses!J316=0,"",TRIM((SUBSTITUTE(SUBSTITUTE(SUBSTITUTE(SUBSTITUTE(SUBSTITUTE(Addresses!J316,"(",""),")",""),".",""),"-",""),"#",""))))</f>
      </c>
    </row>
    <row r="309" spans="1:13" ht="15">
      <c r="A309" s="1">
        <f ca="1">IF(Addresses!B317=0,"",(TRIM(LEFT(Addresses!$D$5,5))&amp;"_"&amp;YEAR(TODAY())&amp;"_"&amp;VLOOKUP(MONTH(TODAY()),Parameters!D:E,2,FALSE)&amp;DAY(TODAY())&amp;"_"&amp;TRIM(Addresses!A317)))</f>
      </c>
      <c r="B309" s="1">
        <f>IF(Addresses!B317=0,"","11003_"&amp;TRIM(LOWER(Addresses!$D$6)))</f>
      </c>
      <c r="C309" s="1">
        <f>IF(Addresses!B317=0,"",(TRIM(SUBSTITUTE(Addresses!B317,"#",""))))</f>
      </c>
      <c r="D309" s="1">
        <f>IF(Addresses!C317=0,"",(TRIM(SUBSTITUTE(Addresses!C317,"#",""))))</f>
      </c>
      <c r="E309" s="1">
        <f>IF(Addresses!D317=0,"",(TRIM(SUBSTITUTE(Addresses!D317,"#",""))))</f>
      </c>
      <c r="F309" s="1">
        <f>IF(Addresses!E317=0,"",(TRIM(SUBSTITUTE(Addresses!E317,"#",""))))</f>
      </c>
      <c r="G309" s="1">
        <f>IF(Addresses!F317=0,"",(TRIM(SUBSTITUTE(Addresses!F317,"#",""))))</f>
      </c>
      <c r="H309" s="1">
        <f>IF(Addresses!G317=0,"",(TRIM(SUBSTITUTE(Addresses!G317,"#",""))))</f>
      </c>
      <c r="I309" s="1">
        <f>_xlfn.IFERROR(VLOOKUP(Addresses!H317,Parameters!G:H,2,FALSE),UPPER(IF(Addresses!H317=0,"",(TRIM(Addresses!H317)))))</f>
      </c>
      <c r="J309" s="1">
        <f>IF(Addresses!H317=0,"",(LEFT(TRIM(Addresses!I317),5)))</f>
      </c>
      <c r="K309" s="1">
        <f>IF(Addresses!H317=0,"",Parameters!$B$2)</f>
      </c>
      <c r="L309" s="1">
        <f>IF(Addresses!H317=0,"",Parameters!$B$1)</f>
      </c>
      <c r="M309" s="1">
        <f>IF(Addresses!J317=0,"",TRIM((SUBSTITUTE(SUBSTITUTE(SUBSTITUTE(SUBSTITUTE(SUBSTITUTE(Addresses!J317,"(",""),")",""),".",""),"-",""),"#",""))))</f>
      </c>
    </row>
    <row r="310" spans="1:13" ht="15">
      <c r="A310" s="1">
        <f ca="1">IF(Addresses!B318=0,"",(TRIM(LEFT(Addresses!$D$5,5))&amp;"_"&amp;YEAR(TODAY())&amp;"_"&amp;VLOOKUP(MONTH(TODAY()),Parameters!D:E,2,FALSE)&amp;DAY(TODAY())&amp;"_"&amp;TRIM(Addresses!A318)))</f>
      </c>
      <c r="B310" s="1">
        <f>IF(Addresses!B318=0,"","11003_"&amp;TRIM(LOWER(Addresses!$D$6)))</f>
      </c>
      <c r="C310" s="1">
        <f>IF(Addresses!B318=0,"",(TRIM(SUBSTITUTE(Addresses!B318,"#",""))))</f>
      </c>
      <c r="D310" s="1">
        <f>IF(Addresses!C318=0,"",(TRIM(SUBSTITUTE(Addresses!C318,"#",""))))</f>
      </c>
      <c r="E310" s="1">
        <f>IF(Addresses!D318=0,"",(TRIM(SUBSTITUTE(Addresses!D318,"#",""))))</f>
      </c>
      <c r="F310" s="1">
        <f>IF(Addresses!E318=0,"",(TRIM(SUBSTITUTE(Addresses!E318,"#",""))))</f>
      </c>
      <c r="G310" s="1">
        <f>IF(Addresses!F318=0,"",(TRIM(SUBSTITUTE(Addresses!F318,"#",""))))</f>
      </c>
      <c r="H310" s="1">
        <f>IF(Addresses!G318=0,"",(TRIM(SUBSTITUTE(Addresses!G318,"#",""))))</f>
      </c>
      <c r="I310" s="1">
        <f>_xlfn.IFERROR(VLOOKUP(Addresses!H318,Parameters!G:H,2,FALSE),UPPER(IF(Addresses!H318=0,"",(TRIM(Addresses!H318)))))</f>
      </c>
      <c r="J310" s="1">
        <f>IF(Addresses!H318=0,"",(LEFT(TRIM(Addresses!I318),5)))</f>
      </c>
      <c r="K310" s="1">
        <f>IF(Addresses!H318=0,"",Parameters!$B$2)</f>
      </c>
      <c r="L310" s="1">
        <f>IF(Addresses!H318=0,"",Parameters!$B$1)</f>
      </c>
      <c r="M310" s="1">
        <f>IF(Addresses!J318=0,"",TRIM((SUBSTITUTE(SUBSTITUTE(SUBSTITUTE(SUBSTITUTE(SUBSTITUTE(Addresses!J318,"(",""),")",""),".",""),"-",""),"#",""))))</f>
      </c>
    </row>
    <row r="311" spans="1:13" ht="15">
      <c r="A311" s="1">
        <f ca="1">IF(Addresses!B319=0,"",(TRIM(LEFT(Addresses!$D$5,5))&amp;"_"&amp;YEAR(TODAY())&amp;"_"&amp;VLOOKUP(MONTH(TODAY()),Parameters!D:E,2,FALSE)&amp;DAY(TODAY())&amp;"_"&amp;TRIM(Addresses!A319)))</f>
      </c>
      <c r="B311" s="1">
        <f>IF(Addresses!B319=0,"","11003_"&amp;TRIM(LOWER(Addresses!$D$6)))</f>
      </c>
      <c r="C311" s="1">
        <f>IF(Addresses!B319=0,"",(TRIM(SUBSTITUTE(Addresses!B319,"#",""))))</f>
      </c>
      <c r="D311" s="1">
        <f>IF(Addresses!C319=0,"",(TRIM(SUBSTITUTE(Addresses!C319,"#",""))))</f>
      </c>
      <c r="E311" s="1">
        <f>IF(Addresses!D319=0,"",(TRIM(SUBSTITUTE(Addresses!D319,"#",""))))</f>
      </c>
      <c r="F311" s="1">
        <f>IF(Addresses!E319=0,"",(TRIM(SUBSTITUTE(Addresses!E319,"#",""))))</f>
      </c>
      <c r="G311" s="1">
        <f>IF(Addresses!F319=0,"",(TRIM(SUBSTITUTE(Addresses!F319,"#",""))))</f>
      </c>
      <c r="H311" s="1">
        <f>IF(Addresses!G319=0,"",(TRIM(SUBSTITUTE(Addresses!G319,"#",""))))</f>
      </c>
      <c r="I311" s="1">
        <f>_xlfn.IFERROR(VLOOKUP(Addresses!H319,Parameters!G:H,2,FALSE),UPPER(IF(Addresses!H319=0,"",(TRIM(Addresses!H319)))))</f>
      </c>
      <c r="J311" s="1">
        <f>IF(Addresses!H319=0,"",(LEFT(TRIM(Addresses!I319),5)))</f>
      </c>
      <c r="K311" s="1">
        <f>IF(Addresses!H319=0,"",Parameters!$B$2)</f>
      </c>
      <c r="L311" s="1">
        <f>IF(Addresses!H319=0,"",Parameters!$B$1)</f>
      </c>
      <c r="M311" s="1">
        <f>IF(Addresses!J319=0,"",TRIM((SUBSTITUTE(SUBSTITUTE(SUBSTITUTE(SUBSTITUTE(SUBSTITUTE(Addresses!J319,"(",""),")",""),".",""),"-",""),"#",""))))</f>
      </c>
    </row>
    <row r="312" spans="1:13" ht="15">
      <c r="A312" s="1">
        <f ca="1">IF(Addresses!B320=0,"",(TRIM(LEFT(Addresses!$D$5,5))&amp;"_"&amp;YEAR(TODAY())&amp;"_"&amp;VLOOKUP(MONTH(TODAY()),Parameters!D:E,2,FALSE)&amp;DAY(TODAY())&amp;"_"&amp;TRIM(Addresses!A320)))</f>
      </c>
      <c r="B312" s="1">
        <f>IF(Addresses!B320=0,"","11003_"&amp;TRIM(LOWER(Addresses!$D$6)))</f>
      </c>
      <c r="C312" s="1">
        <f>IF(Addresses!B320=0,"",(TRIM(SUBSTITUTE(Addresses!B320,"#",""))))</f>
      </c>
      <c r="D312" s="1">
        <f>IF(Addresses!C320=0,"",(TRIM(SUBSTITUTE(Addresses!C320,"#",""))))</f>
      </c>
      <c r="E312" s="1">
        <f>IF(Addresses!D320=0,"",(TRIM(SUBSTITUTE(Addresses!D320,"#",""))))</f>
      </c>
      <c r="F312" s="1">
        <f>IF(Addresses!E320=0,"",(TRIM(SUBSTITUTE(Addresses!E320,"#",""))))</f>
      </c>
      <c r="G312" s="1">
        <f>IF(Addresses!F320=0,"",(TRIM(SUBSTITUTE(Addresses!F320,"#",""))))</f>
      </c>
      <c r="H312" s="1">
        <f>IF(Addresses!G320=0,"",(TRIM(SUBSTITUTE(Addresses!G320,"#",""))))</f>
      </c>
      <c r="I312" s="1">
        <f>_xlfn.IFERROR(VLOOKUP(Addresses!H320,Parameters!G:H,2,FALSE),UPPER(IF(Addresses!H320=0,"",(TRIM(Addresses!H320)))))</f>
      </c>
      <c r="J312" s="1">
        <f>IF(Addresses!H320=0,"",(LEFT(TRIM(Addresses!I320),5)))</f>
      </c>
      <c r="K312" s="1">
        <f>IF(Addresses!H320=0,"",Parameters!$B$2)</f>
      </c>
      <c r="L312" s="1">
        <f>IF(Addresses!H320=0,"",Parameters!$B$1)</f>
      </c>
      <c r="M312" s="1">
        <f>IF(Addresses!J320=0,"",TRIM((SUBSTITUTE(SUBSTITUTE(SUBSTITUTE(SUBSTITUTE(SUBSTITUTE(Addresses!J320,"(",""),")",""),".",""),"-",""),"#",""))))</f>
      </c>
    </row>
    <row r="313" spans="1:13" ht="15">
      <c r="A313" s="1">
        <f ca="1">IF(Addresses!B321=0,"",(TRIM(LEFT(Addresses!$D$5,5))&amp;"_"&amp;YEAR(TODAY())&amp;"_"&amp;VLOOKUP(MONTH(TODAY()),Parameters!D:E,2,FALSE)&amp;DAY(TODAY())&amp;"_"&amp;TRIM(Addresses!A321)))</f>
      </c>
      <c r="B313" s="1">
        <f>IF(Addresses!B321=0,"","11003_"&amp;TRIM(LOWER(Addresses!$D$6)))</f>
      </c>
      <c r="C313" s="1">
        <f>IF(Addresses!B321=0,"",(TRIM(SUBSTITUTE(Addresses!B321,"#",""))))</f>
      </c>
      <c r="D313" s="1">
        <f>IF(Addresses!C321=0,"",(TRIM(SUBSTITUTE(Addresses!C321,"#",""))))</f>
      </c>
      <c r="E313" s="1">
        <f>IF(Addresses!D321=0,"",(TRIM(SUBSTITUTE(Addresses!D321,"#",""))))</f>
      </c>
      <c r="F313" s="1">
        <f>IF(Addresses!E321=0,"",(TRIM(SUBSTITUTE(Addresses!E321,"#",""))))</f>
      </c>
      <c r="G313" s="1">
        <f>IF(Addresses!F321=0,"",(TRIM(SUBSTITUTE(Addresses!F321,"#",""))))</f>
      </c>
      <c r="H313" s="1">
        <f>IF(Addresses!G321=0,"",(TRIM(SUBSTITUTE(Addresses!G321,"#",""))))</f>
      </c>
      <c r="I313" s="1">
        <f>_xlfn.IFERROR(VLOOKUP(Addresses!H321,Parameters!G:H,2,FALSE),UPPER(IF(Addresses!H321=0,"",(TRIM(Addresses!H321)))))</f>
      </c>
      <c r="J313" s="1">
        <f>IF(Addresses!H321=0,"",(LEFT(TRIM(Addresses!I321),5)))</f>
      </c>
      <c r="K313" s="1">
        <f>IF(Addresses!H321=0,"",Parameters!$B$2)</f>
      </c>
      <c r="L313" s="1">
        <f>IF(Addresses!H321=0,"",Parameters!$B$1)</f>
      </c>
      <c r="M313" s="1">
        <f>IF(Addresses!J321=0,"",TRIM((SUBSTITUTE(SUBSTITUTE(SUBSTITUTE(SUBSTITUTE(SUBSTITUTE(Addresses!J321,"(",""),")",""),".",""),"-",""),"#",""))))</f>
      </c>
    </row>
    <row r="314" spans="1:13" ht="15">
      <c r="A314" s="1">
        <f ca="1">IF(Addresses!B322=0,"",(TRIM(LEFT(Addresses!$D$5,5))&amp;"_"&amp;YEAR(TODAY())&amp;"_"&amp;VLOOKUP(MONTH(TODAY()),Parameters!D:E,2,FALSE)&amp;DAY(TODAY())&amp;"_"&amp;TRIM(Addresses!A322)))</f>
      </c>
      <c r="B314" s="1">
        <f>IF(Addresses!B322=0,"","11003_"&amp;TRIM(LOWER(Addresses!$D$6)))</f>
      </c>
      <c r="C314" s="1">
        <f>IF(Addresses!B322=0,"",(TRIM(SUBSTITUTE(Addresses!B322,"#",""))))</f>
      </c>
      <c r="D314" s="1">
        <f>IF(Addresses!C322=0,"",(TRIM(SUBSTITUTE(Addresses!C322,"#",""))))</f>
      </c>
      <c r="E314" s="1">
        <f>IF(Addresses!D322=0,"",(TRIM(SUBSTITUTE(Addresses!D322,"#",""))))</f>
      </c>
      <c r="F314" s="1">
        <f>IF(Addresses!E322=0,"",(TRIM(SUBSTITUTE(Addresses!E322,"#",""))))</f>
      </c>
      <c r="G314" s="1">
        <f>IF(Addresses!F322=0,"",(TRIM(SUBSTITUTE(Addresses!F322,"#",""))))</f>
      </c>
      <c r="H314" s="1">
        <f>IF(Addresses!G322=0,"",(TRIM(SUBSTITUTE(Addresses!G322,"#",""))))</f>
      </c>
      <c r="I314" s="1">
        <f>_xlfn.IFERROR(VLOOKUP(Addresses!H322,Parameters!G:H,2,FALSE),UPPER(IF(Addresses!H322=0,"",(TRIM(Addresses!H322)))))</f>
      </c>
      <c r="J314" s="1">
        <f>IF(Addresses!H322=0,"",(LEFT(TRIM(Addresses!I322),5)))</f>
      </c>
      <c r="K314" s="1">
        <f>IF(Addresses!H322=0,"",Parameters!$B$2)</f>
      </c>
      <c r="L314" s="1">
        <f>IF(Addresses!H322=0,"",Parameters!$B$1)</f>
      </c>
      <c r="M314" s="1">
        <f>IF(Addresses!J322=0,"",TRIM((SUBSTITUTE(SUBSTITUTE(SUBSTITUTE(SUBSTITUTE(SUBSTITUTE(Addresses!J322,"(",""),")",""),".",""),"-",""),"#",""))))</f>
      </c>
    </row>
    <row r="315" spans="1:13" ht="15">
      <c r="A315" s="1">
        <f ca="1">IF(Addresses!B323=0,"",(TRIM(LEFT(Addresses!$D$5,5))&amp;"_"&amp;YEAR(TODAY())&amp;"_"&amp;VLOOKUP(MONTH(TODAY()),Parameters!D:E,2,FALSE)&amp;DAY(TODAY())&amp;"_"&amp;TRIM(Addresses!A323)))</f>
      </c>
      <c r="B315" s="1">
        <f>IF(Addresses!B323=0,"","11003_"&amp;TRIM(LOWER(Addresses!$D$6)))</f>
      </c>
      <c r="C315" s="1">
        <f>IF(Addresses!B323=0,"",(TRIM(SUBSTITUTE(Addresses!B323,"#",""))))</f>
      </c>
      <c r="D315" s="1">
        <f>IF(Addresses!C323=0,"",(TRIM(SUBSTITUTE(Addresses!C323,"#",""))))</f>
      </c>
      <c r="E315" s="1">
        <f>IF(Addresses!D323=0,"",(TRIM(SUBSTITUTE(Addresses!D323,"#",""))))</f>
      </c>
      <c r="F315" s="1">
        <f>IF(Addresses!E323=0,"",(TRIM(SUBSTITUTE(Addresses!E323,"#",""))))</f>
      </c>
      <c r="G315" s="1">
        <f>IF(Addresses!F323=0,"",(TRIM(SUBSTITUTE(Addresses!F323,"#",""))))</f>
      </c>
      <c r="H315" s="1">
        <f>IF(Addresses!G323=0,"",(TRIM(SUBSTITUTE(Addresses!G323,"#",""))))</f>
      </c>
      <c r="I315" s="1">
        <f>_xlfn.IFERROR(VLOOKUP(Addresses!H323,Parameters!G:H,2,FALSE),UPPER(IF(Addresses!H323=0,"",(TRIM(Addresses!H323)))))</f>
      </c>
      <c r="J315" s="1">
        <f>IF(Addresses!H323=0,"",(LEFT(TRIM(Addresses!I323),5)))</f>
      </c>
      <c r="K315" s="1">
        <f>IF(Addresses!H323=0,"",Parameters!$B$2)</f>
      </c>
      <c r="L315" s="1">
        <f>IF(Addresses!H323=0,"",Parameters!$B$1)</f>
      </c>
      <c r="M315" s="1">
        <f>IF(Addresses!J323=0,"",TRIM((SUBSTITUTE(SUBSTITUTE(SUBSTITUTE(SUBSTITUTE(SUBSTITUTE(Addresses!J323,"(",""),")",""),".",""),"-",""),"#",""))))</f>
      </c>
    </row>
    <row r="316" spans="1:13" ht="15">
      <c r="A316" s="1">
        <f ca="1">IF(Addresses!B324=0,"",(TRIM(LEFT(Addresses!$D$5,5))&amp;"_"&amp;YEAR(TODAY())&amp;"_"&amp;VLOOKUP(MONTH(TODAY()),Parameters!D:E,2,FALSE)&amp;DAY(TODAY())&amp;"_"&amp;TRIM(Addresses!A324)))</f>
      </c>
      <c r="B316" s="1">
        <f>IF(Addresses!B324=0,"","11003_"&amp;TRIM(LOWER(Addresses!$D$6)))</f>
      </c>
      <c r="C316" s="1">
        <f>IF(Addresses!B324=0,"",(TRIM(SUBSTITUTE(Addresses!B324,"#",""))))</f>
      </c>
      <c r="D316" s="1">
        <f>IF(Addresses!C324=0,"",(TRIM(SUBSTITUTE(Addresses!C324,"#",""))))</f>
      </c>
      <c r="E316" s="1">
        <f>IF(Addresses!D324=0,"",(TRIM(SUBSTITUTE(Addresses!D324,"#",""))))</f>
      </c>
      <c r="F316" s="1">
        <f>IF(Addresses!E324=0,"",(TRIM(SUBSTITUTE(Addresses!E324,"#",""))))</f>
      </c>
      <c r="G316" s="1">
        <f>IF(Addresses!F324=0,"",(TRIM(SUBSTITUTE(Addresses!F324,"#",""))))</f>
      </c>
      <c r="H316" s="1">
        <f>IF(Addresses!G324=0,"",(TRIM(SUBSTITUTE(Addresses!G324,"#",""))))</f>
      </c>
      <c r="I316" s="1">
        <f>_xlfn.IFERROR(VLOOKUP(Addresses!H324,Parameters!G:H,2,FALSE),UPPER(IF(Addresses!H324=0,"",(TRIM(Addresses!H324)))))</f>
      </c>
      <c r="J316" s="1">
        <f>IF(Addresses!H324=0,"",(LEFT(TRIM(Addresses!I324),5)))</f>
      </c>
      <c r="K316" s="1">
        <f>IF(Addresses!H324=0,"",Parameters!$B$2)</f>
      </c>
      <c r="L316" s="1">
        <f>IF(Addresses!H324=0,"",Parameters!$B$1)</f>
      </c>
      <c r="M316" s="1">
        <f>IF(Addresses!J324=0,"",TRIM((SUBSTITUTE(SUBSTITUTE(SUBSTITUTE(SUBSTITUTE(SUBSTITUTE(Addresses!J324,"(",""),")",""),".",""),"-",""),"#",""))))</f>
      </c>
    </row>
    <row r="317" spans="1:13" ht="15">
      <c r="A317" s="1">
        <f ca="1">IF(Addresses!B325=0,"",(TRIM(LEFT(Addresses!$D$5,5))&amp;"_"&amp;YEAR(TODAY())&amp;"_"&amp;VLOOKUP(MONTH(TODAY()),Parameters!D:E,2,FALSE)&amp;DAY(TODAY())&amp;"_"&amp;TRIM(Addresses!A325)))</f>
      </c>
      <c r="B317" s="1">
        <f>IF(Addresses!B325=0,"","11003_"&amp;TRIM(LOWER(Addresses!$D$6)))</f>
      </c>
      <c r="C317" s="1">
        <f>IF(Addresses!B325=0,"",(TRIM(SUBSTITUTE(Addresses!B325,"#",""))))</f>
      </c>
      <c r="D317" s="1">
        <f>IF(Addresses!C325=0,"",(TRIM(SUBSTITUTE(Addresses!C325,"#",""))))</f>
      </c>
      <c r="E317" s="1">
        <f>IF(Addresses!D325=0,"",(TRIM(SUBSTITUTE(Addresses!D325,"#",""))))</f>
      </c>
      <c r="F317" s="1">
        <f>IF(Addresses!E325=0,"",(TRIM(SUBSTITUTE(Addresses!E325,"#",""))))</f>
      </c>
      <c r="G317" s="1">
        <f>IF(Addresses!F325=0,"",(TRIM(SUBSTITUTE(Addresses!F325,"#",""))))</f>
      </c>
      <c r="H317" s="1">
        <f>IF(Addresses!G325=0,"",(TRIM(SUBSTITUTE(Addresses!G325,"#",""))))</f>
      </c>
      <c r="I317" s="1">
        <f>_xlfn.IFERROR(VLOOKUP(Addresses!H325,Parameters!G:H,2,FALSE),UPPER(IF(Addresses!H325=0,"",(TRIM(Addresses!H325)))))</f>
      </c>
      <c r="J317" s="1">
        <f>IF(Addresses!H325=0,"",(LEFT(TRIM(Addresses!I325),5)))</f>
      </c>
      <c r="K317" s="1">
        <f>IF(Addresses!H325=0,"",Parameters!$B$2)</f>
      </c>
      <c r="L317" s="1">
        <f>IF(Addresses!H325=0,"",Parameters!$B$1)</f>
      </c>
      <c r="M317" s="1">
        <f>IF(Addresses!J325=0,"",TRIM((SUBSTITUTE(SUBSTITUTE(SUBSTITUTE(SUBSTITUTE(SUBSTITUTE(Addresses!J325,"(",""),")",""),".",""),"-",""),"#",""))))</f>
      </c>
    </row>
    <row r="318" spans="1:13" ht="15">
      <c r="A318" s="1">
        <f ca="1">IF(Addresses!B326=0,"",(TRIM(LEFT(Addresses!$D$5,5))&amp;"_"&amp;YEAR(TODAY())&amp;"_"&amp;VLOOKUP(MONTH(TODAY()),Parameters!D:E,2,FALSE)&amp;DAY(TODAY())&amp;"_"&amp;TRIM(Addresses!A326)))</f>
      </c>
      <c r="B318" s="1">
        <f>IF(Addresses!B326=0,"","11003_"&amp;TRIM(LOWER(Addresses!$D$6)))</f>
      </c>
      <c r="C318" s="1">
        <f>IF(Addresses!B326=0,"",(TRIM(SUBSTITUTE(Addresses!B326,"#",""))))</f>
      </c>
      <c r="D318" s="1">
        <f>IF(Addresses!C326=0,"",(TRIM(SUBSTITUTE(Addresses!C326,"#",""))))</f>
      </c>
      <c r="E318" s="1">
        <f>IF(Addresses!D326=0,"",(TRIM(SUBSTITUTE(Addresses!D326,"#",""))))</f>
      </c>
      <c r="F318" s="1">
        <f>IF(Addresses!E326=0,"",(TRIM(SUBSTITUTE(Addresses!E326,"#",""))))</f>
      </c>
      <c r="G318" s="1">
        <f>IF(Addresses!F326=0,"",(TRIM(SUBSTITUTE(Addresses!F326,"#",""))))</f>
      </c>
      <c r="H318" s="1">
        <f>IF(Addresses!G326=0,"",(TRIM(SUBSTITUTE(Addresses!G326,"#",""))))</f>
      </c>
      <c r="I318" s="1">
        <f>_xlfn.IFERROR(VLOOKUP(Addresses!H326,Parameters!G:H,2,FALSE),UPPER(IF(Addresses!H326=0,"",(TRIM(Addresses!H326)))))</f>
      </c>
      <c r="J318" s="1">
        <f>IF(Addresses!H326=0,"",(LEFT(TRIM(Addresses!I326),5)))</f>
      </c>
      <c r="K318" s="1">
        <f>IF(Addresses!H326=0,"",Parameters!$B$2)</f>
      </c>
      <c r="L318" s="1">
        <f>IF(Addresses!H326=0,"",Parameters!$B$1)</f>
      </c>
      <c r="M318" s="1">
        <f>IF(Addresses!J326=0,"",TRIM((SUBSTITUTE(SUBSTITUTE(SUBSTITUTE(SUBSTITUTE(SUBSTITUTE(Addresses!J326,"(",""),")",""),".",""),"-",""),"#",""))))</f>
      </c>
    </row>
    <row r="319" spans="1:13" ht="15">
      <c r="A319" s="1">
        <f ca="1">IF(Addresses!B327=0,"",(TRIM(LEFT(Addresses!$D$5,5))&amp;"_"&amp;YEAR(TODAY())&amp;"_"&amp;VLOOKUP(MONTH(TODAY()),Parameters!D:E,2,FALSE)&amp;DAY(TODAY())&amp;"_"&amp;TRIM(Addresses!A327)))</f>
      </c>
      <c r="B319" s="1">
        <f>IF(Addresses!B327=0,"","11003_"&amp;TRIM(LOWER(Addresses!$D$6)))</f>
      </c>
      <c r="C319" s="1">
        <f>IF(Addresses!B327=0,"",(TRIM(SUBSTITUTE(Addresses!B327,"#",""))))</f>
      </c>
      <c r="D319" s="1">
        <f>IF(Addresses!C327=0,"",(TRIM(SUBSTITUTE(Addresses!C327,"#",""))))</f>
      </c>
      <c r="E319" s="1">
        <f>IF(Addresses!D327=0,"",(TRIM(SUBSTITUTE(Addresses!D327,"#",""))))</f>
      </c>
      <c r="F319" s="1">
        <f>IF(Addresses!E327=0,"",(TRIM(SUBSTITUTE(Addresses!E327,"#",""))))</f>
      </c>
      <c r="G319" s="1">
        <f>IF(Addresses!F327=0,"",(TRIM(SUBSTITUTE(Addresses!F327,"#",""))))</f>
      </c>
      <c r="H319" s="1">
        <f>IF(Addresses!G327=0,"",(TRIM(SUBSTITUTE(Addresses!G327,"#",""))))</f>
      </c>
      <c r="I319" s="1">
        <f>_xlfn.IFERROR(VLOOKUP(Addresses!H327,Parameters!G:H,2,FALSE),UPPER(IF(Addresses!H327=0,"",(TRIM(Addresses!H327)))))</f>
      </c>
      <c r="J319" s="1">
        <f>IF(Addresses!H327=0,"",(LEFT(TRIM(Addresses!I327),5)))</f>
      </c>
      <c r="K319" s="1">
        <f>IF(Addresses!H327=0,"",Parameters!$B$2)</f>
      </c>
      <c r="L319" s="1">
        <f>IF(Addresses!H327=0,"",Parameters!$B$1)</f>
      </c>
      <c r="M319" s="1">
        <f>IF(Addresses!J327=0,"",TRIM((SUBSTITUTE(SUBSTITUTE(SUBSTITUTE(SUBSTITUTE(SUBSTITUTE(Addresses!J327,"(",""),")",""),".",""),"-",""),"#",""))))</f>
      </c>
    </row>
    <row r="320" spans="1:13" ht="15">
      <c r="A320" s="1">
        <f ca="1">IF(Addresses!B328=0,"",(TRIM(LEFT(Addresses!$D$5,5))&amp;"_"&amp;YEAR(TODAY())&amp;"_"&amp;VLOOKUP(MONTH(TODAY()),Parameters!D:E,2,FALSE)&amp;DAY(TODAY())&amp;"_"&amp;TRIM(Addresses!A328)))</f>
      </c>
      <c r="B320" s="1">
        <f>IF(Addresses!B328=0,"","11003_"&amp;TRIM(LOWER(Addresses!$D$6)))</f>
      </c>
      <c r="C320" s="1">
        <f>IF(Addresses!B328=0,"",(TRIM(SUBSTITUTE(Addresses!B328,"#",""))))</f>
      </c>
      <c r="D320" s="1">
        <f>IF(Addresses!C328=0,"",(TRIM(SUBSTITUTE(Addresses!C328,"#",""))))</f>
      </c>
      <c r="E320" s="1">
        <f>IF(Addresses!D328=0,"",(TRIM(SUBSTITUTE(Addresses!D328,"#",""))))</f>
      </c>
      <c r="F320" s="1">
        <f>IF(Addresses!E328=0,"",(TRIM(SUBSTITUTE(Addresses!E328,"#",""))))</f>
      </c>
      <c r="G320" s="1">
        <f>IF(Addresses!F328=0,"",(TRIM(SUBSTITUTE(Addresses!F328,"#",""))))</f>
      </c>
      <c r="H320" s="1">
        <f>IF(Addresses!G328=0,"",(TRIM(SUBSTITUTE(Addresses!G328,"#",""))))</f>
      </c>
      <c r="I320" s="1">
        <f>_xlfn.IFERROR(VLOOKUP(Addresses!H328,Parameters!G:H,2,FALSE),UPPER(IF(Addresses!H328=0,"",(TRIM(Addresses!H328)))))</f>
      </c>
      <c r="J320" s="1">
        <f>IF(Addresses!H328=0,"",(LEFT(TRIM(Addresses!I328),5)))</f>
      </c>
      <c r="K320" s="1">
        <f>IF(Addresses!H328=0,"",Parameters!$B$2)</f>
      </c>
      <c r="L320" s="1">
        <f>IF(Addresses!H328=0,"",Parameters!$B$1)</f>
      </c>
      <c r="M320" s="1">
        <f>IF(Addresses!J328=0,"",TRIM((SUBSTITUTE(SUBSTITUTE(SUBSTITUTE(SUBSTITUTE(SUBSTITUTE(Addresses!J328,"(",""),")",""),".",""),"-",""),"#",""))))</f>
      </c>
    </row>
    <row r="321" spans="1:13" ht="15">
      <c r="A321" s="1">
        <f ca="1">IF(Addresses!B329=0,"",(TRIM(LEFT(Addresses!$D$5,5))&amp;"_"&amp;YEAR(TODAY())&amp;"_"&amp;VLOOKUP(MONTH(TODAY()),Parameters!D:E,2,FALSE)&amp;DAY(TODAY())&amp;"_"&amp;TRIM(Addresses!A329)))</f>
      </c>
      <c r="B321" s="1">
        <f>IF(Addresses!B329=0,"","11003_"&amp;TRIM(LOWER(Addresses!$D$6)))</f>
      </c>
      <c r="C321" s="1">
        <f>IF(Addresses!B329=0,"",(TRIM(SUBSTITUTE(Addresses!B329,"#",""))))</f>
      </c>
      <c r="D321" s="1">
        <f>IF(Addresses!C329=0,"",(TRIM(SUBSTITUTE(Addresses!C329,"#",""))))</f>
      </c>
      <c r="E321" s="1">
        <f>IF(Addresses!D329=0,"",(TRIM(SUBSTITUTE(Addresses!D329,"#",""))))</f>
      </c>
      <c r="F321" s="1">
        <f>IF(Addresses!E329=0,"",(TRIM(SUBSTITUTE(Addresses!E329,"#",""))))</f>
      </c>
      <c r="G321" s="1">
        <f>IF(Addresses!F329=0,"",(TRIM(SUBSTITUTE(Addresses!F329,"#",""))))</f>
      </c>
      <c r="H321" s="1">
        <f>IF(Addresses!G329=0,"",(TRIM(SUBSTITUTE(Addresses!G329,"#",""))))</f>
      </c>
      <c r="I321" s="1">
        <f>_xlfn.IFERROR(VLOOKUP(Addresses!H329,Parameters!G:H,2,FALSE),UPPER(IF(Addresses!H329=0,"",(TRIM(Addresses!H329)))))</f>
      </c>
      <c r="J321" s="1">
        <f>IF(Addresses!H329=0,"",(LEFT(TRIM(Addresses!I329),5)))</f>
      </c>
      <c r="K321" s="1">
        <f>IF(Addresses!H329=0,"",Parameters!$B$2)</f>
      </c>
      <c r="L321" s="1">
        <f>IF(Addresses!H329=0,"",Parameters!$B$1)</f>
      </c>
      <c r="M321" s="1">
        <f>IF(Addresses!J329=0,"",TRIM((SUBSTITUTE(SUBSTITUTE(SUBSTITUTE(SUBSTITUTE(SUBSTITUTE(Addresses!J329,"(",""),")",""),".",""),"-",""),"#",""))))</f>
      </c>
    </row>
    <row r="322" spans="1:13" ht="15">
      <c r="A322" s="1">
        <f ca="1">IF(Addresses!B330=0,"",(TRIM(LEFT(Addresses!$D$5,5))&amp;"_"&amp;YEAR(TODAY())&amp;"_"&amp;VLOOKUP(MONTH(TODAY()),Parameters!D:E,2,FALSE)&amp;DAY(TODAY())&amp;"_"&amp;TRIM(Addresses!A330)))</f>
      </c>
      <c r="B322" s="1">
        <f>IF(Addresses!B330=0,"","11003_"&amp;TRIM(LOWER(Addresses!$D$6)))</f>
      </c>
      <c r="C322" s="1">
        <f>IF(Addresses!B330=0,"",(TRIM(SUBSTITUTE(Addresses!B330,"#",""))))</f>
      </c>
      <c r="D322" s="1">
        <f>IF(Addresses!C330=0,"",(TRIM(SUBSTITUTE(Addresses!C330,"#",""))))</f>
      </c>
      <c r="E322" s="1">
        <f>IF(Addresses!D330=0,"",(TRIM(SUBSTITUTE(Addresses!D330,"#",""))))</f>
      </c>
      <c r="F322" s="1">
        <f>IF(Addresses!E330=0,"",(TRIM(SUBSTITUTE(Addresses!E330,"#",""))))</f>
      </c>
      <c r="G322" s="1">
        <f>IF(Addresses!F330=0,"",(TRIM(SUBSTITUTE(Addresses!F330,"#",""))))</f>
      </c>
      <c r="H322" s="1">
        <f>IF(Addresses!G330=0,"",(TRIM(SUBSTITUTE(Addresses!G330,"#",""))))</f>
      </c>
      <c r="I322" s="1">
        <f>_xlfn.IFERROR(VLOOKUP(Addresses!H330,Parameters!G:H,2,FALSE),UPPER(IF(Addresses!H330=0,"",(TRIM(Addresses!H330)))))</f>
      </c>
      <c r="J322" s="1">
        <f>IF(Addresses!H330=0,"",(LEFT(TRIM(Addresses!I330),5)))</f>
      </c>
      <c r="K322" s="1">
        <f>IF(Addresses!H330=0,"",Parameters!$B$2)</f>
      </c>
      <c r="L322" s="1">
        <f>IF(Addresses!H330=0,"",Parameters!$B$1)</f>
      </c>
      <c r="M322" s="1">
        <f>IF(Addresses!J330=0,"",TRIM((SUBSTITUTE(SUBSTITUTE(SUBSTITUTE(SUBSTITUTE(SUBSTITUTE(Addresses!J330,"(",""),")",""),".",""),"-",""),"#",""))))</f>
      </c>
    </row>
    <row r="323" spans="1:13" ht="15">
      <c r="A323" s="1">
        <f ca="1">IF(Addresses!B331=0,"",(TRIM(LEFT(Addresses!$D$5,5))&amp;"_"&amp;YEAR(TODAY())&amp;"_"&amp;VLOOKUP(MONTH(TODAY()),Parameters!D:E,2,FALSE)&amp;DAY(TODAY())&amp;"_"&amp;TRIM(Addresses!A331)))</f>
      </c>
      <c r="B323" s="1">
        <f>IF(Addresses!B331=0,"","11003_"&amp;TRIM(LOWER(Addresses!$D$6)))</f>
      </c>
      <c r="C323" s="1">
        <f>IF(Addresses!B331=0,"",(TRIM(SUBSTITUTE(Addresses!B331,"#",""))))</f>
      </c>
      <c r="D323" s="1">
        <f>IF(Addresses!C331=0,"",(TRIM(SUBSTITUTE(Addresses!C331,"#",""))))</f>
      </c>
      <c r="E323" s="1">
        <f>IF(Addresses!D331=0,"",(TRIM(SUBSTITUTE(Addresses!D331,"#",""))))</f>
      </c>
      <c r="F323" s="1">
        <f>IF(Addresses!E331=0,"",(TRIM(SUBSTITUTE(Addresses!E331,"#",""))))</f>
      </c>
      <c r="G323" s="1">
        <f>IF(Addresses!F331=0,"",(TRIM(SUBSTITUTE(Addresses!F331,"#",""))))</f>
      </c>
      <c r="H323" s="1">
        <f>IF(Addresses!G331=0,"",(TRIM(SUBSTITUTE(Addresses!G331,"#",""))))</f>
      </c>
      <c r="I323" s="1">
        <f>_xlfn.IFERROR(VLOOKUP(Addresses!H331,Parameters!G:H,2,FALSE),UPPER(IF(Addresses!H331=0,"",(TRIM(Addresses!H331)))))</f>
      </c>
      <c r="J323" s="1">
        <f>IF(Addresses!H331=0,"",(LEFT(TRIM(Addresses!I331),5)))</f>
      </c>
      <c r="K323" s="1">
        <f>IF(Addresses!H331=0,"",Parameters!$B$2)</f>
      </c>
      <c r="L323" s="1">
        <f>IF(Addresses!H331=0,"",Parameters!$B$1)</f>
      </c>
      <c r="M323" s="1">
        <f>IF(Addresses!J331=0,"",TRIM((SUBSTITUTE(SUBSTITUTE(SUBSTITUTE(SUBSTITUTE(SUBSTITUTE(Addresses!J331,"(",""),")",""),".",""),"-",""),"#",""))))</f>
      </c>
    </row>
    <row r="324" spans="1:13" ht="15">
      <c r="A324" s="1">
        <f ca="1">IF(Addresses!B332=0,"",(TRIM(LEFT(Addresses!$D$5,5))&amp;"_"&amp;YEAR(TODAY())&amp;"_"&amp;VLOOKUP(MONTH(TODAY()),Parameters!D:E,2,FALSE)&amp;DAY(TODAY())&amp;"_"&amp;TRIM(Addresses!A332)))</f>
      </c>
      <c r="B324" s="1">
        <f>IF(Addresses!B332=0,"","11003_"&amp;TRIM(LOWER(Addresses!$D$6)))</f>
      </c>
      <c r="C324" s="1">
        <f>IF(Addresses!B332=0,"",(TRIM(SUBSTITUTE(Addresses!B332,"#",""))))</f>
      </c>
      <c r="D324" s="1">
        <f>IF(Addresses!C332=0,"",(TRIM(SUBSTITUTE(Addresses!C332,"#",""))))</f>
      </c>
      <c r="E324" s="1">
        <f>IF(Addresses!D332=0,"",(TRIM(SUBSTITUTE(Addresses!D332,"#",""))))</f>
      </c>
      <c r="F324" s="1">
        <f>IF(Addresses!E332=0,"",(TRIM(SUBSTITUTE(Addresses!E332,"#",""))))</f>
      </c>
      <c r="G324" s="1">
        <f>IF(Addresses!F332=0,"",(TRIM(SUBSTITUTE(Addresses!F332,"#",""))))</f>
      </c>
      <c r="H324" s="1">
        <f>IF(Addresses!G332=0,"",(TRIM(SUBSTITUTE(Addresses!G332,"#",""))))</f>
      </c>
      <c r="I324" s="1">
        <f>_xlfn.IFERROR(VLOOKUP(Addresses!H332,Parameters!G:H,2,FALSE),UPPER(IF(Addresses!H332=0,"",(TRIM(Addresses!H332)))))</f>
      </c>
      <c r="J324" s="1">
        <f>IF(Addresses!H332=0,"",(LEFT(TRIM(Addresses!I332),5)))</f>
      </c>
      <c r="K324" s="1">
        <f>IF(Addresses!H332=0,"",Parameters!$B$2)</f>
      </c>
      <c r="L324" s="1">
        <f>IF(Addresses!H332=0,"",Parameters!$B$1)</f>
      </c>
      <c r="M324" s="1">
        <f>IF(Addresses!J332=0,"",TRIM((SUBSTITUTE(SUBSTITUTE(SUBSTITUTE(SUBSTITUTE(SUBSTITUTE(Addresses!J332,"(",""),")",""),".",""),"-",""),"#",""))))</f>
      </c>
    </row>
    <row r="325" spans="1:13" ht="15">
      <c r="A325" s="1">
        <f ca="1">IF(Addresses!B333=0,"",(TRIM(LEFT(Addresses!$D$5,5))&amp;"_"&amp;YEAR(TODAY())&amp;"_"&amp;VLOOKUP(MONTH(TODAY()),Parameters!D:E,2,FALSE)&amp;DAY(TODAY())&amp;"_"&amp;TRIM(Addresses!A333)))</f>
      </c>
      <c r="B325" s="1">
        <f>IF(Addresses!B333=0,"","11003_"&amp;TRIM(LOWER(Addresses!$D$6)))</f>
      </c>
      <c r="C325" s="1">
        <f>IF(Addresses!B333=0,"",(TRIM(SUBSTITUTE(Addresses!B333,"#",""))))</f>
      </c>
      <c r="D325" s="1">
        <f>IF(Addresses!C333=0,"",(TRIM(SUBSTITUTE(Addresses!C333,"#",""))))</f>
      </c>
      <c r="E325" s="1">
        <f>IF(Addresses!D333=0,"",(TRIM(SUBSTITUTE(Addresses!D333,"#",""))))</f>
      </c>
      <c r="F325" s="1">
        <f>IF(Addresses!E333=0,"",(TRIM(SUBSTITUTE(Addresses!E333,"#",""))))</f>
      </c>
      <c r="G325" s="1">
        <f>IF(Addresses!F333=0,"",(TRIM(SUBSTITUTE(Addresses!F333,"#",""))))</f>
      </c>
      <c r="H325" s="1">
        <f>IF(Addresses!G333=0,"",(TRIM(SUBSTITUTE(Addresses!G333,"#",""))))</f>
      </c>
      <c r="I325" s="1">
        <f>_xlfn.IFERROR(VLOOKUP(Addresses!H333,Parameters!G:H,2,FALSE),UPPER(IF(Addresses!H333=0,"",(TRIM(Addresses!H333)))))</f>
      </c>
      <c r="J325" s="1">
        <f>IF(Addresses!H333=0,"",(LEFT(TRIM(Addresses!I333),5)))</f>
      </c>
      <c r="K325" s="1">
        <f>IF(Addresses!H333=0,"",Parameters!$B$2)</f>
      </c>
      <c r="L325" s="1">
        <f>IF(Addresses!H333=0,"",Parameters!$B$1)</f>
      </c>
      <c r="M325" s="1">
        <f>IF(Addresses!J333=0,"",TRIM((SUBSTITUTE(SUBSTITUTE(SUBSTITUTE(SUBSTITUTE(SUBSTITUTE(Addresses!J333,"(",""),")",""),".",""),"-",""),"#",""))))</f>
      </c>
    </row>
    <row r="326" spans="1:13" ht="15">
      <c r="A326" s="1">
        <f ca="1">IF(Addresses!B334=0,"",(TRIM(LEFT(Addresses!$D$5,5))&amp;"_"&amp;YEAR(TODAY())&amp;"_"&amp;VLOOKUP(MONTH(TODAY()),Parameters!D:E,2,FALSE)&amp;DAY(TODAY())&amp;"_"&amp;TRIM(Addresses!A334)))</f>
      </c>
      <c r="B326" s="1">
        <f>IF(Addresses!B334=0,"","11003_"&amp;TRIM(LOWER(Addresses!$D$6)))</f>
      </c>
      <c r="C326" s="1">
        <f>IF(Addresses!B334=0,"",(TRIM(SUBSTITUTE(Addresses!B334,"#",""))))</f>
      </c>
      <c r="D326" s="1">
        <f>IF(Addresses!C334=0,"",(TRIM(SUBSTITUTE(Addresses!C334,"#",""))))</f>
      </c>
      <c r="E326" s="1">
        <f>IF(Addresses!D334=0,"",(TRIM(SUBSTITUTE(Addresses!D334,"#",""))))</f>
      </c>
      <c r="F326" s="1">
        <f>IF(Addresses!E334=0,"",(TRIM(SUBSTITUTE(Addresses!E334,"#",""))))</f>
      </c>
      <c r="G326" s="1">
        <f>IF(Addresses!F334=0,"",(TRIM(SUBSTITUTE(Addresses!F334,"#",""))))</f>
      </c>
      <c r="H326" s="1">
        <f>IF(Addresses!G334=0,"",(TRIM(SUBSTITUTE(Addresses!G334,"#",""))))</f>
      </c>
      <c r="I326" s="1">
        <f>_xlfn.IFERROR(VLOOKUP(Addresses!H334,Parameters!G:H,2,FALSE),UPPER(IF(Addresses!H334=0,"",(TRIM(Addresses!H334)))))</f>
      </c>
      <c r="J326" s="1">
        <f>IF(Addresses!H334=0,"",(LEFT(TRIM(Addresses!I334),5)))</f>
      </c>
      <c r="K326" s="1">
        <f>IF(Addresses!H334=0,"",Parameters!$B$2)</f>
      </c>
      <c r="L326" s="1">
        <f>IF(Addresses!H334=0,"",Parameters!$B$1)</f>
      </c>
      <c r="M326" s="1">
        <f>IF(Addresses!J334=0,"",TRIM((SUBSTITUTE(SUBSTITUTE(SUBSTITUTE(SUBSTITUTE(SUBSTITUTE(Addresses!J334,"(",""),")",""),".",""),"-",""),"#",""))))</f>
      </c>
    </row>
    <row r="327" spans="1:13" ht="15">
      <c r="A327" s="1">
        <f ca="1">IF(Addresses!B335=0,"",(TRIM(LEFT(Addresses!$D$5,5))&amp;"_"&amp;YEAR(TODAY())&amp;"_"&amp;VLOOKUP(MONTH(TODAY()),Parameters!D:E,2,FALSE)&amp;DAY(TODAY())&amp;"_"&amp;TRIM(Addresses!A335)))</f>
      </c>
      <c r="B327" s="1">
        <f>IF(Addresses!B335=0,"","11003_"&amp;TRIM(LOWER(Addresses!$D$6)))</f>
      </c>
      <c r="C327" s="1">
        <f>IF(Addresses!B335=0,"",(TRIM(SUBSTITUTE(Addresses!B335,"#",""))))</f>
      </c>
      <c r="D327" s="1">
        <f>IF(Addresses!C335=0,"",(TRIM(SUBSTITUTE(Addresses!C335,"#",""))))</f>
      </c>
      <c r="E327" s="1">
        <f>IF(Addresses!D335=0,"",(TRIM(SUBSTITUTE(Addresses!D335,"#",""))))</f>
      </c>
      <c r="F327" s="1">
        <f>IF(Addresses!E335=0,"",(TRIM(SUBSTITUTE(Addresses!E335,"#",""))))</f>
      </c>
      <c r="G327" s="1">
        <f>IF(Addresses!F335=0,"",(TRIM(SUBSTITUTE(Addresses!F335,"#",""))))</f>
      </c>
      <c r="H327" s="1">
        <f>IF(Addresses!G335=0,"",(TRIM(SUBSTITUTE(Addresses!G335,"#",""))))</f>
      </c>
      <c r="I327" s="1">
        <f>_xlfn.IFERROR(VLOOKUP(Addresses!H335,Parameters!G:H,2,FALSE),UPPER(IF(Addresses!H335=0,"",(TRIM(Addresses!H335)))))</f>
      </c>
      <c r="J327" s="1">
        <f>IF(Addresses!H335=0,"",(LEFT(TRIM(Addresses!I335),5)))</f>
      </c>
      <c r="K327" s="1">
        <f>IF(Addresses!H335=0,"",Parameters!$B$2)</f>
      </c>
      <c r="L327" s="1">
        <f>IF(Addresses!H335=0,"",Parameters!$B$1)</f>
      </c>
      <c r="M327" s="1">
        <f>IF(Addresses!J335=0,"",TRIM((SUBSTITUTE(SUBSTITUTE(SUBSTITUTE(SUBSTITUTE(SUBSTITUTE(Addresses!J335,"(",""),")",""),".",""),"-",""),"#",""))))</f>
      </c>
    </row>
    <row r="328" spans="1:13" ht="15">
      <c r="A328" s="1">
        <f ca="1">IF(Addresses!B336=0,"",(TRIM(LEFT(Addresses!$D$5,5))&amp;"_"&amp;YEAR(TODAY())&amp;"_"&amp;VLOOKUP(MONTH(TODAY()),Parameters!D:E,2,FALSE)&amp;DAY(TODAY())&amp;"_"&amp;TRIM(Addresses!A336)))</f>
      </c>
      <c r="B328" s="1">
        <f>IF(Addresses!B336=0,"","11003_"&amp;TRIM(LOWER(Addresses!$D$6)))</f>
      </c>
      <c r="C328" s="1">
        <f>IF(Addresses!B336=0,"",(TRIM(SUBSTITUTE(Addresses!B336,"#",""))))</f>
      </c>
      <c r="D328" s="1">
        <f>IF(Addresses!C336=0,"",(TRIM(SUBSTITUTE(Addresses!C336,"#",""))))</f>
      </c>
      <c r="E328" s="1">
        <f>IF(Addresses!D336=0,"",(TRIM(SUBSTITUTE(Addresses!D336,"#",""))))</f>
      </c>
      <c r="F328" s="1">
        <f>IF(Addresses!E336=0,"",(TRIM(SUBSTITUTE(Addresses!E336,"#",""))))</f>
      </c>
      <c r="G328" s="1">
        <f>IF(Addresses!F336=0,"",(TRIM(SUBSTITUTE(Addresses!F336,"#",""))))</f>
      </c>
      <c r="H328" s="1">
        <f>IF(Addresses!G336=0,"",(TRIM(SUBSTITUTE(Addresses!G336,"#",""))))</f>
      </c>
      <c r="I328" s="1">
        <f>_xlfn.IFERROR(VLOOKUP(Addresses!H336,Parameters!G:H,2,FALSE),UPPER(IF(Addresses!H336=0,"",(TRIM(Addresses!H336)))))</f>
      </c>
      <c r="J328" s="1">
        <f>IF(Addresses!H336=0,"",(LEFT(TRIM(Addresses!I336),5)))</f>
      </c>
      <c r="K328" s="1">
        <f>IF(Addresses!H336=0,"",Parameters!$B$2)</f>
      </c>
      <c r="L328" s="1">
        <f>IF(Addresses!H336=0,"",Parameters!$B$1)</f>
      </c>
      <c r="M328" s="1">
        <f>IF(Addresses!J336=0,"",TRIM((SUBSTITUTE(SUBSTITUTE(SUBSTITUTE(SUBSTITUTE(SUBSTITUTE(Addresses!J336,"(",""),")",""),".",""),"-",""),"#",""))))</f>
      </c>
    </row>
    <row r="329" spans="1:13" ht="15">
      <c r="A329" s="1">
        <f ca="1">IF(Addresses!B337=0,"",(TRIM(LEFT(Addresses!$D$5,5))&amp;"_"&amp;YEAR(TODAY())&amp;"_"&amp;VLOOKUP(MONTH(TODAY()),Parameters!D:E,2,FALSE)&amp;DAY(TODAY())&amp;"_"&amp;TRIM(Addresses!A337)))</f>
      </c>
      <c r="B329" s="1">
        <f>IF(Addresses!B337=0,"","11003_"&amp;TRIM(LOWER(Addresses!$D$6)))</f>
      </c>
      <c r="C329" s="1">
        <f>IF(Addresses!B337=0,"",(TRIM(SUBSTITUTE(Addresses!B337,"#",""))))</f>
      </c>
      <c r="D329" s="1">
        <f>IF(Addresses!C337=0,"",(TRIM(SUBSTITUTE(Addresses!C337,"#",""))))</f>
      </c>
      <c r="E329" s="1">
        <f>IF(Addresses!D337=0,"",(TRIM(SUBSTITUTE(Addresses!D337,"#",""))))</f>
      </c>
      <c r="F329" s="1">
        <f>IF(Addresses!E337=0,"",(TRIM(SUBSTITUTE(Addresses!E337,"#",""))))</f>
      </c>
      <c r="G329" s="1">
        <f>IF(Addresses!F337=0,"",(TRIM(SUBSTITUTE(Addresses!F337,"#",""))))</f>
      </c>
      <c r="H329" s="1">
        <f>IF(Addresses!G337=0,"",(TRIM(SUBSTITUTE(Addresses!G337,"#",""))))</f>
      </c>
      <c r="I329" s="1">
        <f>_xlfn.IFERROR(VLOOKUP(Addresses!H337,Parameters!G:H,2,FALSE),UPPER(IF(Addresses!H337=0,"",(TRIM(Addresses!H337)))))</f>
      </c>
      <c r="J329" s="1">
        <f>IF(Addresses!H337=0,"",(LEFT(TRIM(Addresses!I337),5)))</f>
      </c>
      <c r="K329" s="1">
        <f>IF(Addresses!H337=0,"",Parameters!$B$2)</f>
      </c>
      <c r="L329" s="1">
        <f>IF(Addresses!H337=0,"",Parameters!$B$1)</f>
      </c>
      <c r="M329" s="1">
        <f>IF(Addresses!J337=0,"",TRIM((SUBSTITUTE(SUBSTITUTE(SUBSTITUTE(SUBSTITUTE(SUBSTITUTE(Addresses!J337,"(",""),")",""),".",""),"-",""),"#",""))))</f>
      </c>
    </row>
    <row r="330" spans="1:13" ht="15">
      <c r="A330" s="1">
        <f ca="1">IF(Addresses!B338=0,"",(TRIM(LEFT(Addresses!$D$5,5))&amp;"_"&amp;YEAR(TODAY())&amp;"_"&amp;VLOOKUP(MONTH(TODAY()),Parameters!D:E,2,FALSE)&amp;DAY(TODAY())&amp;"_"&amp;TRIM(Addresses!A338)))</f>
      </c>
      <c r="B330" s="1">
        <f>IF(Addresses!B338=0,"","11003_"&amp;TRIM(LOWER(Addresses!$D$6)))</f>
      </c>
      <c r="C330" s="1">
        <f>IF(Addresses!B338=0,"",(TRIM(SUBSTITUTE(Addresses!B338,"#",""))))</f>
      </c>
      <c r="D330" s="1">
        <f>IF(Addresses!C338=0,"",(TRIM(SUBSTITUTE(Addresses!C338,"#",""))))</f>
      </c>
      <c r="E330" s="1">
        <f>IF(Addresses!D338=0,"",(TRIM(SUBSTITUTE(Addresses!D338,"#",""))))</f>
      </c>
      <c r="F330" s="1">
        <f>IF(Addresses!E338=0,"",(TRIM(SUBSTITUTE(Addresses!E338,"#",""))))</f>
      </c>
      <c r="G330" s="1">
        <f>IF(Addresses!F338=0,"",(TRIM(SUBSTITUTE(Addresses!F338,"#",""))))</f>
      </c>
      <c r="H330" s="1">
        <f>IF(Addresses!G338=0,"",(TRIM(SUBSTITUTE(Addresses!G338,"#",""))))</f>
      </c>
      <c r="I330" s="1">
        <f>_xlfn.IFERROR(VLOOKUP(Addresses!H338,Parameters!G:H,2,FALSE),UPPER(IF(Addresses!H338=0,"",(TRIM(Addresses!H338)))))</f>
      </c>
      <c r="J330" s="1">
        <f>IF(Addresses!H338=0,"",(LEFT(TRIM(Addresses!I338),5)))</f>
      </c>
      <c r="K330" s="1">
        <f>IF(Addresses!H338=0,"",Parameters!$B$2)</f>
      </c>
      <c r="L330" s="1">
        <f>IF(Addresses!H338=0,"",Parameters!$B$1)</f>
      </c>
      <c r="M330" s="1">
        <f>IF(Addresses!J338=0,"",TRIM((SUBSTITUTE(SUBSTITUTE(SUBSTITUTE(SUBSTITUTE(SUBSTITUTE(Addresses!J338,"(",""),")",""),".",""),"-",""),"#",""))))</f>
      </c>
    </row>
    <row r="331" spans="1:13" ht="15">
      <c r="A331" s="1">
        <f ca="1">IF(Addresses!B339=0,"",(TRIM(LEFT(Addresses!$D$5,5))&amp;"_"&amp;YEAR(TODAY())&amp;"_"&amp;VLOOKUP(MONTH(TODAY()),Parameters!D:E,2,FALSE)&amp;DAY(TODAY())&amp;"_"&amp;TRIM(Addresses!A339)))</f>
      </c>
      <c r="B331" s="1">
        <f>IF(Addresses!B339=0,"","11003_"&amp;TRIM(LOWER(Addresses!$D$6)))</f>
      </c>
      <c r="C331" s="1">
        <f>IF(Addresses!B339=0,"",(TRIM(SUBSTITUTE(Addresses!B339,"#",""))))</f>
      </c>
      <c r="D331" s="1">
        <f>IF(Addresses!C339=0,"",(TRIM(SUBSTITUTE(Addresses!C339,"#",""))))</f>
      </c>
      <c r="E331" s="1">
        <f>IF(Addresses!D339=0,"",(TRIM(SUBSTITUTE(Addresses!D339,"#",""))))</f>
      </c>
      <c r="F331" s="1">
        <f>IF(Addresses!E339=0,"",(TRIM(SUBSTITUTE(Addresses!E339,"#",""))))</f>
      </c>
      <c r="G331" s="1">
        <f>IF(Addresses!F339=0,"",(TRIM(SUBSTITUTE(Addresses!F339,"#",""))))</f>
      </c>
      <c r="H331" s="1">
        <f>IF(Addresses!G339=0,"",(TRIM(SUBSTITUTE(Addresses!G339,"#",""))))</f>
      </c>
      <c r="I331" s="1">
        <f>_xlfn.IFERROR(VLOOKUP(Addresses!H339,Parameters!G:H,2,FALSE),UPPER(IF(Addresses!H339=0,"",(TRIM(Addresses!H339)))))</f>
      </c>
      <c r="J331" s="1">
        <f>IF(Addresses!H339=0,"",(LEFT(TRIM(Addresses!I339),5)))</f>
      </c>
      <c r="K331" s="1">
        <f>IF(Addresses!H339=0,"",Parameters!$B$2)</f>
      </c>
      <c r="L331" s="1">
        <f>IF(Addresses!H339=0,"",Parameters!$B$1)</f>
      </c>
      <c r="M331" s="1">
        <f>IF(Addresses!J339=0,"",TRIM((SUBSTITUTE(SUBSTITUTE(SUBSTITUTE(SUBSTITUTE(SUBSTITUTE(Addresses!J339,"(",""),")",""),".",""),"-",""),"#",""))))</f>
      </c>
    </row>
    <row r="332" spans="1:13" ht="15">
      <c r="A332" s="1">
        <f ca="1">IF(Addresses!B340=0,"",(TRIM(LEFT(Addresses!$D$5,5))&amp;"_"&amp;YEAR(TODAY())&amp;"_"&amp;VLOOKUP(MONTH(TODAY()),Parameters!D:E,2,FALSE)&amp;DAY(TODAY())&amp;"_"&amp;TRIM(Addresses!A340)))</f>
      </c>
      <c r="B332" s="1">
        <f>IF(Addresses!B340=0,"","11003_"&amp;TRIM(LOWER(Addresses!$D$6)))</f>
      </c>
      <c r="C332" s="1">
        <f>IF(Addresses!B340=0,"",(TRIM(SUBSTITUTE(Addresses!B340,"#",""))))</f>
      </c>
      <c r="D332" s="1">
        <f>IF(Addresses!C340=0,"",(TRIM(SUBSTITUTE(Addresses!C340,"#",""))))</f>
      </c>
      <c r="E332" s="1">
        <f>IF(Addresses!D340=0,"",(TRIM(SUBSTITUTE(Addresses!D340,"#",""))))</f>
      </c>
      <c r="F332" s="1">
        <f>IF(Addresses!E340=0,"",(TRIM(SUBSTITUTE(Addresses!E340,"#",""))))</f>
      </c>
      <c r="G332" s="1">
        <f>IF(Addresses!F340=0,"",(TRIM(SUBSTITUTE(Addresses!F340,"#",""))))</f>
      </c>
      <c r="H332" s="1">
        <f>IF(Addresses!G340=0,"",(TRIM(SUBSTITUTE(Addresses!G340,"#",""))))</f>
      </c>
      <c r="I332" s="1">
        <f>_xlfn.IFERROR(VLOOKUP(Addresses!H340,Parameters!G:H,2,FALSE),UPPER(IF(Addresses!H340=0,"",(TRIM(Addresses!H340)))))</f>
      </c>
      <c r="J332" s="1">
        <f>IF(Addresses!H340=0,"",(LEFT(TRIM(Addresses!I340),5)))</f>
      </c>
      <c r="K332" s="1">
        <f>IF(Addresses!H340=0,"",Parameters!$B$2)</f>
      </c>
      <c r="L332" s="1">
        <f>IF(Addresses!H340=0,"",Parameters!$B$1)</f>
      </c>
      <c r="M332" s="1">
        <f>IF(Addresses!J340=0,"",TRIM((SUBSTITUTE(SUBSTITUTE(SUBSTITUTE(SUBSTITUTE(SUBSTITUTE(Addresses!J340,"(",""),")",""),".",""),"-",""),"#",""))))</f>
      </c>
    </row>
    <row r="333" spans="1:13" ht="15">
      <c r="A333" s="1">
        <f ca="1">IF(Addresses!B341=0,"",(TRIM(LEFT(Addresses!$D$5,5))&amp;"_"&amp;YEAR(TODAY())&amp;"_"&amp;VLOOKUP(MONTH(TODAY()),Parameters!D:E,2,FALSE)&amp;DAY(TODAY())&amp;"_"&amp;TRIM(Addresses!A341)))</f>
      </c>
      <c r="B333" s="1">
        <f>IF(Addresses!B341=0,"","11003_"&amp;TRIM(LOWER(Addresses!$D$6)))</f>
      </c>
      <c r="C333" s="1">
        <f>IF(Addresses!B341=0,"",(TRIM(SUBSTITUTE(Addresses!B341,"#",""))))</f>
      </c>
      <c r="D333" s="1">
        <f>IF(Addresses!C341=0,"",(TRIM(SUBSTITUTE(Addresses!C341,"#",""))))</f>
      </c>
      <c r="E333" s="1">
        <f>IF(Addresses!D341=0,"",(TRIM(SUBSTITUTE(Addresses!D341,"#",""))))</f>
      </c>
      <c r="F333" s="1">
        <f>IF(Addresses!E341=0,"",(TRIM(SUBSTITUTE(Addresses!E341,"#",""))))</f>
      </c>
      <c r="G333" s="1">
        <f>IF(Addresses!F341=0,"",(TRIM(SUBSTITUTE(Addresses!F341,"#",""))))</f>
      </c>
      <c r="H333" s="1">
        <f>IF(Addresses!G341=0,"",(TRIM(SUBSTITUTE(Addresses!G341,"#",""))))</f>
      </c>
      <c r="I333" s="1">
        <f>_xlfn.IFERROR(VLOOKUP(Addresses!H341,Parameters!G:H,2,FALSE),UPPER(IF(Addresses!H341=0,"",(TRIM(Addresses!H341)))))</f>
      </c>
      <c r="J333" s="1">
        <f>IF(Addresses!H341=0,"",(LEFT(TRIM(Addresses!I341),5)))</f>
      </c>
      <c r="K333" s="1">
        <f>IF(Addresses!H341=0,"",Parameters!$B$2)</f>
      </c>
      <c r="L333" s="1">
        <f>IF(Addresses!H341=0,"",Parameters!$B$1)</f>
      </c>
      <c r="M333" s="1">
        <f>IF(Addresses!J341=0,"",TRIM((SUBSTITUTE(SUBSTITUTE(SUBSTITUTE(SUBSTITUTE(SUBSTITUTE(Addresses!J341,"(",""),")",""),".",""),"-",""),"#",""))))</f>
      </c>
    </row>
    <row r="334" spans="1:13" ht="15">
      <c r="A334" s="1">
        <f ca="1">IF(Addresses!B342=0,"",(TRIM(LEFT(Addresses!$D$5,5))&amp;"_"&amp;YEAR(TODAY())&amp;"_"&amp;VLOOKUP(MONTH(TODAY()),Parameters!D:E,2,FALSE)&amp;DAY(TODAY())&amp;"_"&amp;TRIM(Addresses!A342)))</f>
      </c>
      <c r="B334" s="1">
        <f>IF(Addresses!B342=0,"","11003_"&amp;TRIM(LOWER(Addresses!$D$6)))</f>
      </c>
      <c r="C334" s="1">
        <f>IF(Addresses!B342=0,"",(TRIM(SUBSTITUTE(Addresses!B342,"#",""))))</f>
      </c>
      <c r="D334" s="1">
        <f>IF(Addresses!C342=0,"",(TRIM(SUBSTITUTE(Addresses!C342,"#",""))))</f>
      </c>
      <c r="E334" s="1">
        <f>IF(Addresses!D342=0,"",(TRIM(SUBSTITUTE(Addresses!D342,"#",""))))</f>
      </c>
      <c r="F334" s="1">
        <f>IF(Addresses!E342=0,"",(TRIM(SUBSTITUTE(Addresses!E342,"#",""))))</f>
      </c>
      <c r="G334" s="1">
        <f>IF(Addresses!F342=0,"",(TRIM(SUBSTITUTE(Addresses!F342,"#",""))))</f>
      </c>
      <c r="H334" s="1">
        <f>IF(Addresses!G342=0,"",(TRIM(SUBSTITUTE(Addresses!G342,"#",""))))</f>
      </c>
      <c r="I334" s="1">
        <f>_xlfn.IFERROR(VLOOKUP(Addresses!H342,Parameters!G:H,2,FALSE),UPPER(IF(Addresses!H342=0,"",(TRIM(Addresses!H342)))))</f>
      </c>
      <c r="J334" s="1">
        <f>IF(Addresses!H342=0,"",(LEFT(TRIM(Addresses!I342),5)))</f>
      </c>
      <c r="K334" s="1">
        <f>IF(Addresses!H342=0,"",Parameters!$B$2)</f>
      </c>
      <c r="L334" s="1">
        <f>IF(Addresses!H342=0,"",Parameters!$B$1)</f>
      </c>
      <c r="M334" s="1">
        <f>IF(Addresses!J342=0,"",TRIM((SUBSTITUTE(SUBSTITUTE(SUBSTITUTE(SUBSTITUTE(SUBSTITUTE(Addresses!J342,"(",""),")",""),".",""),"-",""),"#",""))))</f>
      </c>
    </row>
    <row r="335" spans="1:13" ht="15">
      <c r="A335" s="1">
        <f ca="1">IF(Addresses!B343=0,"",(TRIM(LEFT(Addresses!$D$5,5))&amp;"_"&amp;YEAR(TODAY())&amp;"_"&amp;VLOOKUP(MONTH(TODAY()),Parameters!D:E,2,FALSE)&amp;DAY(TODAY())&amp;"_"&amp;TRIM(Addresses!A343)))</f>
      </c>
      <c r="B335" s="1">
        <f>IF(Addresses!B343=0,"","11003_"&amp;TRIM(LOWER(Addresses!$D$6)))</f>
      </c>
      <c r="C335" s="1">
        <f>IF(Addresses!B343=0,"",(TRIM(SUBSTITUTE(Addresses!B343,"#",""))))</f>
      </c>
      <c r="D335" s="1">
        <f>IF(Addresses!C343=0,"",(TRIM(SUBSTITUTE(Addresses!C343,"#",""))))</f>
      </c>
      <c r="E335" s="1">
        <f>IF(Addresses!D343=0,"",(TRIM(SUBSTITUTE(Addresses!D343,"#",""))))</f>
      </c>
      <c r="F335" s="1">
        <f>IF(Addresses!E343=0,"",(TRIM(SUBSTITUTE(Addresses!E343,"#",""))))</f>
      </c>
      <c r="G335" s="1">
        <f>IF(Addresses!F343=0,"",(TRIM(SUBSTITUTE(Addresses!F343,"#",""))))</f>
      </c>
      <c r="H335" s="1">
        <f>IF(Addresses!G343=0,"",(TRIM(SUBSTITUTE(Addresses!G343,"#",""))))</f>
      </c>
      <c r="I335" s="1">
        <f>_xlfn.IFERROR(VLOOKUP(Addresses!H343,Parameters!G:H,2,FALSE),UPPER(IF(Addresses!H343=0,"",(TRIM(Addresses!H343)))))</f>
      </c>
      <c r="J335" s="1">
        <f>IF(Addresses!H343=0,"",(LEFT(TRIM(Addresses!I343),5)))</f>
      </c>
      <c r="K335" s="1">
        <f>IF(Addresses!H343=0,"",Parameters!$B$2)</f>
      </c>
      <c r="L335" s="1">
        <f>IF(Addresses!H343=0,"",Parameters!$B$1)</f>
      </c>
      <c r="M335" s="1">
        <f>IF(Addresses!J343=0,"",TRIM((SUBSTITUTE(SUBSTITUTE(SUBSTITUTE(SUBSTITUTE(SUBSTITUTE(Addresses!J343,"(",""),")",""),".",""),"-",""),"#",""))))</f>
      </c>
    </row>
    <row r="336" spans="1:13" ht="15">
      <c r="A336" s="1">
        <f ca="1">IF(Addresses!B344=0,"",(TRIM(LEFT(Addresses!$D$5,5))&amp;"_"&amp;YEAR(TODAY())&amp;"_"&amp;VLOOKUP(MONTH(TODAY()),Parameters!D:E,2,FALSE)&amp;DAY(TODAY())&amp;"_"&amp;TRIM(Addresses!A344)))</f>
      </c>
      <c r="B336" s="1">
        <f>IF(Addresses!B344=0,"","11003_"&amp;TRIM(LOWER(Addresses!$D$6)))</f>
      </c>
      <c r="C336" s="1">
        <f>IF(Addresses!B344=0,"",(TRIM(SUBSTITUTE(Addresses!B344,"#",""))))</f>
      </c>
      <c r="D336" s="1">
        <f>IF(Addresses!C344=0,"",(TRIM(SUBSTITUTE(Addresses!C344,"#",""))))</f>
      </c>
      <c r="E336" s="1">
        <f>IF(Addresses!D344=0,"",(TRIM(SUBSTITUTE(Addresses!D344,"#",""))))</f>
      </c>
      <c r="F336" s="1">
        <f>IF(Addresses!E344=0,"",(TRIM(SUBSTITUTE(Addresses!E344,"#",""))))</f>
      </c>
      <c r="G336" s="1">
        <f>IF(Addresses!F344=0,"",(TRIM(SUBSTITUTE(Addresses!F344,"#",""))))</f>
      </c>
      <c r="H336" s="1">
        <f>IF(Addresses!G344=0,"",(TRIM(SUBSTITUTE(Addresses!G344,"#",""))))</f>
      </c>
      <c r="I336" s="1">
        <f>_xlfn.IFERROR(VLOOKUP(Addresses!H344,Parameters!G:H,2,FALSE),UPPER(IF(Addresses!H344=0,"",(TRIM(Addresses!H344)))))</f>
      </c>
      <c r="J336" s="1">
        <f>IF(Addresses!H344=0,"",(LEFT(TRIM(Addresses!I344),5)))</f>
      </c>
      <c r="K336" s="1">
        <f>IF(Addresses!H344=0,"",Parameters!$B$2)</f>
      </c>
      <c r="L336" s="1">
        <f>IF(Addresses!H344=0,"",Parameters!$B$1)</f>
      </c>
      <c r="M336" s="1">
        <f>IF(Addresses!J344=0,"",TRIM((SUBSTITUTE(SUBSTITUTE(SUBSTITUTE(SUBSTITUTE(SUBSTITUTE(Addresses!J344,"(",""),")",""),".",""),"-",""),"#",""))))</f>
      </c>
    </row>
    <row r="337" spans="1:13" ht="15">
      <c r="A337" s="1">
        <f ca="1">IF(Addresses!B345=0,"",(TRIM(LEFT(Addresses!$D$5,5))&amp;"_"&amp;YEAR(TODAY())&amp;"_"&amp;VLOOKUP(MONTH(TODAY()),Parameters!D:E,2,FALSE)&amp;DAY(TODAY())&amp;"_"&amp;TRIM(Addresses!A345)))</f>
      </c>
      <c r="B337" s="1">
        <f>IF(Addresses!B345=0,"","11003_"&amp;TRIM(LOWER(Addresses!$D$6)))</f>
      </c>
      <c r="C337" s="1">
        <f>IF(Addresses!B345=0,"",(TRIM(SUBSTITUTE(Addresses!B345,"#",""))))</f>
      </c>
      <c r="D337" s="1">
        <f>IF(Addresses!C345=0,"",(TRIM(SUBSTITUTE(Addresses!C345,"#",""))))</f>
      </c>
      <c r="E337" s="1">
        <f>IF(Addresses!D345=0,"",(TRIM(SUBSTITUTE(Addresses!D345,"#",""))))</f>
      </c>
      <c r="F337" s="1">
        <f>IF(Addresses!E345=0,"",(TRIM(SUBSTITUTE(Addresses!E345,"#",""))))</f>
      </c>
      <c r="G337" s="1">
        <f>IF(Addresses!F345=0,"",(TRIM(SUBSTITUTE(Addresses!F345,"#",""))))</f>
      </c>
      <c r="H337" s="1">
        <f>IF(Addresses!G345=0,"",(TRIM(SUBSTITUTE(Addresses!G345,"#",""))))</f>
      </c>
      <c r="I337" s="1">
        <f>_xlfn.IFERROR(VLOOKUP(Addresses!H345,Parameters!G:H,2,FALSE),UPPER(IF(Addresses!H345=0,"",(TRIM(Addresses!H345)))))</f>
      </c>
      <c r="J337" s="1">
        <f>IF(Addresses!H345=0,"",(LEFT(TRIM(Addresses!I345),5)))</f>
      </c>
      <c r="K337" s="1">
        <f>IF(Addresses!H345=0,"",Parameters!$B$2)</f>
      </c>
      <c r="L337" s="1">
        <f>IF(Addresses!H345=0,"",Parameters!$B$1)</f>
      </c>
      <c r="M337" s="1">
        <f>IF(Addresses!J345=0,"",TRIM((SUBSTITUTE(SUBSTITUTE(SUBSTITUTE(SUBSTITUTE(SUBSTITUTE(Addresses!J345,"(",""),")",""),".",""),"-",""),"#",""))))</f>
      </c>
    </row>
    <row r="338" spans="1:13" ht="15">
      <c r="A338" s="1">
        <f ca="1">IF(Addresses!B346=0,"",(TRIM(LEFT(Addresses!$D$5,5))&amp;"_"&amp;YEAR(TODAY())&amp;"_"&amp;VLOOKUP(MONTH(TODAY()),Parameters!D:E,2,FALSE)&amp;DAY(TODAY())&amp;"_"&amp;TRIM(Addresses!A346)))</f>
      </c>
      <c r="B338" s="1">
        <f>IF(Addresses!B346=0,"","11003_"&amp;TRIM(LOWER(Addresses!$D$6)))</f>
      </c>
      <c r="C338" s="1">
        <f>IF(Addresses!B346=0,"",(TRIM(SUBSTITUTE(Addresses!B346,"#",""))))</f>
      </c>
      <c r="D338" s="1">
        <f>IF(Addresses!C346=0,"",(TRIM(SUBSTITUTE(Addresses!C346,"#",""))))</f>
      </c>
      <c r="E338" s="1">
        <f>IF(Addresses!D346=0,"",(TRIM(SUBSTITUTE(Addresses!D346,"#",""))))</f>
      </c>
      <c r="F338" s="1">
        <f>IF(Addresses!E346=0,"",(TRIM(SUBSTITUTE(Addresses!E346,"#",""))))</f>
      </c>
      <c r="G338" s="1">
        <f>IF(Addresses!F346=0,"",(TRIM(SUBSTITUTE(Addresses!F346,"#",""))))</f>
      </c>
      <c r="H338" s="1">
        <f>IF(Addresses!G346=0,"",(TRIM(SUBSTITUTE(Addresses!G346,"#",""))))</f>
      </c>
      <c r="I338" s="1">
        <f>_xlfn.IFERROR(VLOOKUP(Addresses!H346,Parameters!G:H,2,FALSE),UPPER(IF(Addresses!H346=0,"",(TRIM(Addresses!H346)))))</f>
      </c>
      <c r="J338" s="1">
        <f>IF(Addresses!H346=0,"",(LEFT(TRIM(Addresses!I346),5)))</f>
      </c>
      <c r="K338" s="1">
        <f>IF(Addresses!H346=0,"",Parameters!$B$2)</f>
      </c>
      <c r="L338" s="1">
        <f>IF(Addresses!H346=0,"",Parameters!$B$1)</f>
      </c>
      <c r="M338" s="1">
        <f>IF(Addresses!J346=0,"",TRIM((SUBSTITUTE(SUBSTITUTE(SUBSTITUTE(SUBSTITUTE(SUBSTITUTE(Addresses!J346,"(",""),")",""),".",""),"-",""),"#",""))))</f>
      </c>
    </row>
    <row r="339" spans="1:13" ht="15">
      <c r="A339" s="1">
        <f ca="1">IF(Addresses!B347=0,"",(TRIM(LEFT(Addresses!$D$5,5))&amp;"_"&amp;YEAR(TODAY())&amp;"_"&amp;VLOOKUP(MONTH(TODAY()),Parameters!D:E,2,FALSE)&amp;DAY(TODAY())&amp;"_"&amp;TRIM(Addresses!A347)))</f>
      </c>
      <c r="B339" s="1">
        <f>IF(Addresses!B347=0,"","11003_"&amp;TRIM(LOWER(Addresses!$D$6)))</f>
      </c>
      <c r="C339" s="1">
        <f>IF(Addresses!B347=0,"",(TRIM(SUBSTITUTE(Addresses!B347,"#",""))))</f>
      </c>
      <c r="D339" s="1">
        <f>IF(Addresses!C347=0,"",(TRIM(SUBSTITUTE(Addresses!C347,"#",""))))</f>
      </c>
      <c r="E339" s="1">
        <f>IF(Addresses!D347=0,"",(TRIM(SUBSTITUTE(Addresses!D347,"#",""))))</f>
      </c>
      <c r="F339" s="1">
        <f>IF(Addresses!E347=0,"",(TRIM(SUBSTITUTE(Addresses!E347,"#",""))))</f>
      </c>
      <c r="G339" s="1">
        <f>IF(Addresses!F347=0,"",(TRIM(SUBSTITUTE(Addresses!F347,"#",""))))</f>
      </c>
      <c r="H339" s="1">
        <f>IF(Addresses!G347=0,"",(TRIM(SUBSTITUTE(Addresses!G347,"#",""))))</f>
      </c>
      <c r="I339" s="1">
        <f>_xlfn.IFERROR(VLOOKUP(Addresses!H347,Parameters!G:H,2,FALSE),UPPER(IF(Addresses!H347=0,"",(TRIM(Addresses!H347)))))</f>
      </c>
      <c r="J339" s="1">
        <f>IF(Addresses!H347=0,"",(LEFT(TRIM(Addresses!I347),5)))</f>
      </c>
      <c r="K339" s="1">
        <f>IF(Addresses!H347=0,"",Parameters!$B$2)</f>
      </c>
      <c r="L339" s="1">
        <f>IF(Addresses!H347=0,"",Parameters!$B$1)</f>
      </c>
      <c r="M339" s="1">
        <f>IF(Addresses!J347=0,"",TRIM((SUBSTITUTE(SUBSTITUTE(SUBSTITUTE(SUBSTITUTE(SUBSTITUTE(Addresses!J347,"(",""),")",""),".",""),"-",""),"#",""))))</f>
      </c>
    </row>
    <row r="340" spans="1:13" ht="15">
      <c r="A340" s="1">
        <f ca="1">IF(Addresses!B348=0,"",(TRIM(LEFT(Addresses!$D$5,5))&amp;"_"&amp;YEAR(TODAY())&amp;"_"&amp;VLOOKUP(MONTH(TODAY()),Parameters!D:E,2,FALSE)&amp;DAY(TODAY())&amp;"_"&amp;TRIM(Addresses!A348)))</f>
      </c>
      <c r="B340" s="1">
        <f>IF(Addresses!B348=0,"","11003_"&amp;TRIM(LOWER(Addresses!$D$6)))</f>
      </c>
      <c r="C340" s="1">
        <f>IF(Addresses!B348=0,"",(TRIM(SUBSTITUTE(Addresses!B348,"#",""))))</f>
      </c>
      <c r="D340" s="1">
        <f>IF(Addresses!C348=0,"",(TRIM(SUBSTITUTE(Addresses!C348,"#",""))))</f>
      </c>
      <c r="E340" s="1">
        <f>IF(Addresses!D348=0,"",(TRIM(SUBSTITUTE(Addresses!D348,"#",""))))</f>
      </c>
      <c r="F340" s="1">
        <f>IF(Addresses!E348=0,"",(TRIM(SUBSTITUTE(Addresses!E348,"#",""))))</f>
      </c>
      <c r="G340" s="1">
        <f>IF(Addresses!F348=0,"",(TRIM(SUBSTITUTE(Addresses!F348,"#",""))))</f>
      </c>
      <c r="H340" s="1">
        <f>IF(Addresses!G348=0,"",(TRIM(SUBSTITUTE(Addresses!G348,"#",""))))</f>
      </c>
      <c r="I340" s="1">
        <f>_xlfn.IFERROR(VLOOKUP(Addresses!H348,Parameters!G:H,2,FALSE),UPPER(IF(Addresses!H348=0,"",(TRIM(Addresses!H348)))))</f>
      </c>
      <c r="J340" s="1">
        <f>IF(Addresses!H348=0,"",(LEFT(TRIM(Addresses!I348),5)))</f>
      </c>
      <c r="K340" s="1">
        <f>IF(Addresses!H348=0,"",Parameters!$B$2)</f>
      </c>
      <c r="L340" s="1">
        <f>IF(Addresses!H348=0,"",Parameters!$B$1)</f>
      </c>
      <c r="M340" s="1">
        <f>IF(Addresses!J348=0,"",TRIM((SUBSTITUTE(SUBSTITUTE(SUBSTITUTE(SUBSTITUTE(SUBSTITUTE(Addresses!J348,"(",""),")",""),".",""),"-",""),"#",""))))</f>
      </c>
    </row>
    <row r="341" spans="1:13" ht="15">
      <c r="A341" s="1">
        <f ca="1">IF(Addresses!B349=0,"",(TRIM(LEFT(Addresses!$D$5,5))&amp;"_"&amp;YEAR(TODAY())&amp;"_"&amp;VLOOKUP(MONTH(TODAY()),Parameters!D:E,2,FALSE)&amp;DAY(TODAY())&amp;"_"&amp;TRIM(Addresses!A349)))</f>
      </c>
      <c r="B341" s="1">
        <f>IF(Addresses!B349=0,"","11003_"&amp;TRIM(LOWER(Addresses!$D$6)))</f>
      </c>
      <c r="C341" s="1">
        <f>IF(Addresses!B349=0,"",(TRIM(SUBSTITUTE(Addresses!B349,"#",""))))</f>
      </c>
      <c r="D341" s="1">
        <f>IF(Addresses!C349=0,"",(TRIM(SUBSTITUTE(Addresses!C349,"#",""))))</f>
      </c>
      <c r="E341" s="1">
        <f>IF(Addresses!D349=0,"",(TRIM(SUBSTITUTE(Addresses!D349,"#",""))))</f>
      </c>
      <c r="F341" s="1">
        <f>IF(Addresses!E349=0,"",(TRIM(SUBSTITUTE(Addresses!E349,"#",""))))</f>
      </c>
      <c r="G341" s="1">
        <f>IF(Addresses!F349=0,"",(TRIM(SUBSTITUTE(Addresses!F349,"#",""))))</f>
      </c>
      <c r="H341" s="1">
        <f>IF(Addresses!G349=0,"",(TRIM(SUBSTITUTE(Addresses!G349,"#",""))))</f>
      </c>
      <c r="I341" s="1">
        <f>_xlfn.IFERROR(VLOOKUP(Addresses!H349,Parameters!G:H,2,FALSE),UPPER(IF(Addresses!H349=0,"",(TRIM(Addresses!H349)))))</f>
      </c>
      <c r="J341" s="1">
        <f>IF(Addresses!H349=0,"",(LEFT(TRIM(Addresses!I349),5)))</f>
      </c>
      <c r="K341" s="1">
        <f>IF(Addresses!H349=0,"",Parameters!$B$2)</f>
      </c>
      <c r="L341" s="1">
        <f>IF(Addresses!H349=0,"",Parameters!$B$1)</f>
      </c>
      <c r="M341" s="1">
        <f>IF(Addresses!J349=0,"",TRIM((SUBSTITUTE(SUBSTITUTE(SUBSTITUTE(SUBSTITUTE(SUBSTITUTE(Addresses!J349,"(",""),")",""),".",""),"-",""),"#",""))))</f>
      </c>
    </row>
    <row r="342" spans="1:13" ht="15">
      <c r="A342" s="1">
        <f ca="1">IF(Addresses!B350=0,"",(TRIM(LEFT(Addresses!$D$5,5))&amp;"_"&amp;YEAR(TODAY())&amp;"_"&amp;VLOOKUP(MONTH(TODAY()),Parameters!D:E,2,FALSE)&amp;DAY(TODAY())&amp;"_"&amp;TRIM(Addresses!A350)))</f>
      </c>
      <c r="B342" s="1">
        <f>IF(Addresses!B350=0,"","11003_"&amp;TRIM(LOWER(Addresses!$D$6)))</f>
      </c>
      <c r="C342" s="1">
        <f>IF(Addresses!B350=0,"",(TRIM(SUBSTITUTE(Addresses!B350,"#",""))))</f>
      </c>
      <c r="D342" s="1">
        <f>IF(Addresses!C350=0,"",(TRIM(SUBSTITUTE(Addresses!C350,"#",""))))</f>
      </c>
      <c r="E342" s="1">
        <f>IF(Addresses!D350=0,"",(TRIM(SUBSTITUTE(Addresses!D350,"#",""))))</f>
      </c>
      <c r="F342" s="1">
        <f>IF(Addresses!E350=0,"",(TRIM(SUBSTITUTE(Addresses!E350,"#",""))))</f>
      </c>
      <c r="G342" s="1">
        <f>IF(Addresses!F350=0,"",(TRIM(SUBSTITUTE(Addresses!F350,"#",""))))</f>
      </c>
      <c r="H342" s="1">
        <f>IF(Addresses!G350=0,"",(TRIM(SUBSTITUTE(Addresses!G350,"#",""))))</f>
      </c>
      <c r="I342" s="1">
        <f>_xlfn.IFERROR(VLOOKUP(Addresses!H350,Parameters!G:H,2,FALSE),UPPER(IF(Addresses!H350=0,"",(TRIM(Addresses!H350)))))</f>
      </c>
      <c r="J342" s="1">
        <f>IF(Addresses!H350=0,"",(LEFT(TRIM(Addresses!I350),5)))</f>
      </c>
      <c r="K342" s="1">
        <f>IF(Addresses!H350=0,"",Parameters!$B$2)</f>
      </c>
      <c r="L342" s="1">
        <f>IF(Addresses!H350=0,"",Parameters!$B$1)</f>
      </c>
      <c r="M342" s="1">
        <f>IF(Addresses!J350=0,"",TRIM((SUBSTITUTE(SUBSTITUTE(SUBSTITUTE(SUBSTITUTE(SUBSTITUTE(Addresses!J350,"(",""),")",""),".",""),"-",""),"#",""))))</f>
      </c>
    </row>
    <row r="343" spans="1:13" ht="15">
      <c r="A343" s="1">
        <f ca="1">IF(Addresses!B351=0,"",(TRIM(LEFT(Addresses!$D$5,5))&amp;"_"&amp;YEAR(TODAY())&amp;"_"&amp;VLOOKUP(MONTH(TODAY()),Parameters!D:E,2,FALSE)&amp;DAY(TODAY())&amp;"_"&amp;TRIM(Addresses!A351)))</f>
      </c>
      <c r="B343" s="1">
        <f>IF(Addresses!B351=0,"","11003_"&amp;TRIM(LOWER(Addresses!$D$6)))</f>
      </c>
      <c r="C343" s="1">
        <f>IF(Addresses!B351=0,"",(TRIM(SUBSTITUTE(Addresses!B351,"#",""))))</f>
      </c>
      <c r="D343" s="1">
        <f>IF(Addresses!C351=0,"",(TRIM(SUBSTITUTE(Addresses!C351,"#",""))))</f>
      </c>
      <c r="E343" s="1">
        <f>IF(Addresses!D351=0,"",(TRIM(SUBSTITUTE(Addresses!D351,"#",""))))</f>
      </c>
      <c r="F343" s="1">
        <f>IF(Addresses!E351=0,"",(TRIM(SUBSTITUTE(Addresses!E351,"#",""))))</f>
      </c>
      <c r="G343" s="1">
        <f>IF(Addresses!F351=0,"",(TRIM(SUBSTITUTE(Addresses!F351,"#",""))))</f>
      </c>
      <c r="H343" s="1">
        <f>IF(Addresses!G351=0,"",(TRIM(SUBSTITUTE(Addresses!G351,"#",""))))</f>
      </c>
      <c r="I343" s="1">
        <f>_xlfn.IFERROR(VLOOKUP(Addresses!H351,Parameters!G:H,2,FALSE),UPPER(IF(Addresses!H351=0,"",(TRIM(Addresses!H351)))))</f>
      </c>
      <c r="J343" s="1">
        <f>IF(Addresses!H351=0,"",(LEFT(TRIM(Addresses!I351),5)))</f>
      </c>
      <c r="K343" s="1">
        <f>IF(Addresses!H351=0,"",Parameters!$B$2)</f>
      </c>
      <c r="L343" s="1">
        <f>IF(Addresses!H351=0,"",Parameters!$B$1)</f>
      </c>
      <c r="M343" s="1">
        <f>IF(Addresses!J351=0,"",TRIM((SUBSTITUTE(SUBSTITUTE(SUBSTITUTE(SUBSTITUTE(SUBSTITUTE(Addresses!J351,"(",""),")",""),".",""),"-",""),"#",""))))</f>
      </c>
    </row>
    <row r="344" spans="1:13" ht="15">
      <c r="A344" s="1">
        <f ca="1">IF(Addresses!B352=0,"",(TRIM(LEFT(Addresses!$D$5,5))&amp;"_"&amp;YEAR(TODAY())&amp;"_"&amp;VLOOKUP(MONTH(TODAY()),Parameters!D:E,2,FALSE)&amp;DAY(TODAY())&amp;"_"&amp;TRIM(Addresses!A352)))</f>
      </c>
      <c r="B344" s="1">
        <f>IF(Addresses!B352=0,"","11003_"&amp;TRIM(LOWER(Addresses!$D$6)))</f>
      </c>
      <c r="C344" s="1">
        <f>IF(Addresses!B352=0,"",(TRIM(SUBSTITUTE(Addresses!B352,"#",""))))</f>
      </c>
      <c r="D344" s="1">
        <f>IF(Addresses!C352=0,"",(TRIM(SUBSTITUTE(Addresses!C352,"#",""))))</f>
      </c>
      <c r="E344" s="1">
        <f>IF(Addresses!D352=0,"",(TRIM(SUBSTITUTE(Addresses!D352,"#",""))))</f>
      </c>
      <c r="F344" s="1">
        <f>IF(Addresses!E352=0,"",(TRIM(SUBSTITUTE(Addresses!E352,"#",""))))</f>
      </c>
      <c r="G344" s="1">
        <f>IF(Addresses!F352=0,"",(TRIM(SUBSTITUTE(Addresses!F352,"#",""))))</f>
      </c>
      <c r="H344" s="1">
        <f>IF(Addresses!G352=0,"",(TRIM(SUBSTITUTE(Addresses!G352,"#",""))))</f>
      </c>
      <c r="I344" s="1">
        <f>_xlfn.IFERROR(VLOOKUP(Addresses!H352,Parameters!G:H,2,FALSE),UPPER(IF(Addresses!H352=0,"",(TRIM(Addresses!H352)))))</f>
      </c>
      <c r="J344" s="1">
        <f>IF(Addresses!H352=0,"",(LEFT(TRIM(Addresses!I352),5)))</f>
      </c>
      <c r="K344" s="1">
        <f>IF(Addresses!H352=0,"",Parameters!$B$2)</f>
      </c>
      <c r="L344" s="1">
        <f>IF(Addresses!H352=0,"",Parameters!$B$1)</f>
      </c>
      <c r="M344" s="1">
        <f>IF(Addresses!J352=0,"",TRIM((SUBSTITUTE(SUBSTITUTE(SUBSTITUTE(SUBSTITUTE(SUBSTITUTE(Addresses!J352,"(",""),")",""),".",""),"-",""),"#",""))))</f>
      </c>
    </row>
    <row r="345" spans="1:13" ht="15">
      <c r="A345" s="1">
        <f ca="1">IF(Addresses!B353=0,"",(TRIM(LEFT(Addresses!$D$5,5))&amp;"_"&amp;YEAR(TODAY())&amp;"_"&amp;VLOOKUP(MONTH(TODAY()),Parameters!D:E,2,FALSE)&amp;DAY(TODAY())&amp;"_"&amp;TRIM(Addresses!A353)))</f>
      </c>
      <c r="B345" s="1">
        <f>IF(Addresses!B353=0,"","11003_"&amp;TRIM(LOWER(Addresses!$D$6)))</f>
      </c>
      <c r="C345" s="1">
        <f>IF(Addresses!B353=0,"",(TRIM(SUBSTITUTE(Addresses!B353,"#",""))))</f>
      </c>
      <c r="D345" s="1">
        <f>IF(Addresses!C353=0,"",(TRIM(SUBSTITUTE(Addresses!C353,"#",""))))</f>
      </c>
      <c r="E345" s="1">
        <f>IF(Addresses!D353=0,"",(TRIM(SUBSTITUTE(Addresses!D353,"#",""))))</f>
      </c>
      <c r="F345" s="1">
        <f>IF(Addresses!E353=0,"",(TRIM(SUBSTITUTE(Addresses!E353,"#",""))))</f>
      </c>
      <c r="G345" s="1">
        <f>IF(Addresses!F353=0,"",(TRIM(SUBSTITUTE(Addresses!F353,"#",""))))</f>
      </c>
      <c r="H345" s="1">
        <f>IF(Addresses!G353=0,"",(TRIM(SUBSTITUTE(Addresses!G353,"#",""))))</f>
      </c>
      <c r="I345" s="1">
        <f>_xlfn.IFERROR(VLOOKUP(Addresses!H353,Parameters!G:H,2,FALSE),UPPER(IF(Addresses!H353=0,"",(TRIM(Addresses!H353)))))</f>
      </c>
      <c r="J345" s="1">
        <f>IF(Addresses!H353=0,"",(LEFT(TRIM(Addresses!I353),5)))</f>
      </c>
      <c r="K345" s="1">
        <f>IF(Addresses!H353=0,"",Parameters!$B$2)</f>
      </c>
      <c r="L345" s="1">
        <f>IF(Addresses!H353=0,"",Parameters!$B$1)</f>
      </c>
      <c r="M345" s="1">
        <f>IF(Addresses!J353=0,"",TRIM((SUBSTITUTE(SUBSTITUTE(SUBSTITUTE(SUBSTITUTE(SUBSTITUTE(Addresses!J353,"(",""),")",""),".",""),"-",""),"#",""))))</f>
      </c>
    </row>
    <row r="346" spans="1:13" ht="15">
      <c r="A346" s="1">
        <f ca="1">IF(Addresses!B354=0,"",(TRIM(LEFT(Addresses!$D$5,5))&amp;"_"&amp;YEAR(TODAY())&amp;"_"&amp;VLOOKUP(MONTH(TODAY()),Parameters!D:E,2,FALSE)&amp;DAY(TODAY())&amp;"_"&amp;TRIM(Addresses!A354)))</f>
      </c>
      <c r="B346" s="1">
        <f>IF(Addresses!B354=0,"","11003_"&amp;TRIM(LOWER(Addresses!$D$6)))</f>
      </c>
      <c r="C346" s="1">
        <f>IF(Addresses!B354=0,"",(TRIM(SUBSTITUTE(Addresses!B354,"#",""))))</f>
      </c>
      <c r="D346" s="1">
        <f>IF(Addresses!C354=0,"",(TRIM(SUBSTITUTE(Addresses!C354,"#",""))))</f>
      </c>
      <c r="E346" s="1">
        <f>IF(Addresses!D354=0,"",(TRIM(SUBSTITUTE(Addresses!D354,"#",""))))</f>
      </c>
      <c r="F346" s="1">
        <f>IF(Addresses!E354=0,"",(TRIM(SUBSTITUTE(Addresses!E354,"#",""))))</f>
      </c>
      <c r="G346" s="1">
        <f>IF(Addresses!F354=0,"",(TRIM(SUBSTITUTE(Addresses!F354,"#",""))))</f>
      </c>
      <c r="H346" s="1">
        <f>IF(Addresses!G354=0,"",(TRIM(SUBSTITUTE(Addresses!G354,"#",""))))</f>
      </c>
      <c r="I346" s="1">
        <f>_xlfn.IFERROR(VLOOKUP(Addresses!H354,Parameters!G:H,2,FALSE),UPPER(IF(Addresses!H354=0,"",(TRIM(Addresses!H354)))))</f>
      </c>
      <c r="J346" s="1">
        <f>IF(Addresses!H354=0,"",(LEFT(TRIM(Addresses!I354),5)))</f>
      </c>
      <c r="K346" s="1">
        <f>IF(Addresses!H354=0,"",Parameters!$B$2)</f>
      </c>
      <c r="L346" s="1">
        <f>IF(Addresses!H354=0,"",Parameters!$B$1)</f>
      </c>
      <c r="M346" s="1">
        <f>IF(Addresses!J354=0,"",TRIM((SUBSTITUTE(SUBSTITUTE(SUBSTITUTE(SUBSTITUTE(SUBSTITUTE(Addresses!J354,"(",""),")",""),".",""),"-",""),"#",""))))</f>
      </c>
    </row>
    <row r="347" spans="1:13" ht="15">
      <c r="A347" s="1">
        <f ca="1">IF(Addresses!B355=0,"",(TRIM(LEFT(Addresses!$D$5,5))&amp;"_"&amp;YEAR(TODAY())&amp;"_"&amp;VLOOKUP(MONTH(TODAY()),Parameters!D:E,2,FALSE)&amp;DAY(TODAY())&amp;"_"&amp;TRIM(Addresses!A355)))</f>
      </c>
      <c r="B347" s="1">
        <f>IF(Addresses!B355=0,"","11003_"&amp;TRIM(LOWER(Addresses!$D$6)))</f>
      </c>
      <c r="C347" s="1">
        <f>IF(Addresses!B355=0,"",(TRIM(SUBSTITUTE(Addresses!B355,"#",""))))</f>
      </c>
      <c r="D347" s="1">
        <f>IF(Addresses!C355=0,"",(TRIM(SUBSTITUTE(Addresses!C355,"#",""))))</f>
      </c>
      <c r="E347" s="1">
        <f>IF(Addresses!D355=0,"",(TRIM(SUBSTITUTE(Addresses!D355,"#",""))))</f>
      </c>
      <c r="F347" s="1">
        <f>IF(Addresses!E355=0,"",(TRIM(SUBSTITUTE(Addresses!E355,"#",""))))</f>
      </c>
      <c r="G347" s="1">
        <f>IF(Addresses!F355=0,"",(TRIM(SUBSTITUTE(Addresses!F355,"#",""))))</f>
      </c>
      <c r="H347" s="1">
        <f>IF(Addresses!G355=0,"",(TRIM(SUBSTITUTE(Addresses!G355,"#",""))))</f>
      </c>
      <c r="I347" s="1">
        <f>_xlfn.IFERROR(VLOOKUP(Addresses!H355,Parameters!G:H,2,FALSE),UPPER(IF(Addresses!H355=0,"",(TRIM(Addresses!H355)))))</f>
      </c>
      <c r="J347" s="1">
        <f>IF(Addresses!H355=0,"",(LEFT(TRIM(Addresses!I355),5)))</f>
      </c>
      <c r="K347" s="1">
        <f>IF(Addresses!H355=0,"",Parameters!$B$2)</f>
      </c>
      <c r="L347" s="1">
        <f>IF(Addresses!H355=0,"",Parameters!$B$1)</f>
      </c>
      <c r="M347" s="1">
        <f>IF(Addresses!J355=0,"",TRIM((SUBSTITUTE(SUBSTITUTE(SUBSTITUTE(SUBSTITUTE(SUBSTITUTE(Addresses!J355,"(",""),")",""),".",""),"-",""),"#",""))))</f>
      </c>
    </row>
    <row r="348" spans="1:13" ht="15">
      <c r="A348" s="1">
        <f ca="1">IF(Addresses!B356=0,"",(TRIM(LEFT(Addresses!$D$5,5))&amp;"_"&amp;YEAR(TODAY())&amp;"_"&amp;VLOOKUP(MONTH(TODAY()),Parameters!D:E,2,FALSE)&amp;DAY(TODAY())&amp;"_"&amp;TRIM(Addresses!A356)))</f>
      </c>
      <c r="B348" s="1">
        <f>IF(Addresses!B356=0,"","11003_"&amp;TRIM(LOWER(Addresses!$D$6)))</f>
      </c>
      <c r="C348" s="1">
        <f>IF(Addresses!B356=0,"",(TRIM(SUBSTITUTE(Addresses!B356,"#",""))))</f>
      </c>
      <c r="D348" s="1">
        <f>IF(Addresses!C356=0,"",(TRIM(SUBSTITUTE(Addresses!C356,"#",""))))</f>
      </c>
      <c r="E348" s="1">
        <f>IF(Addresses!D356=0,"",(TRIM(SUBSTITUTE(Addresses!D356,"#",""))))</f>
      </c>
      <c r="F348" s="1">
        <f>IF(Addresses!E356=0,"",(TRIM(SUBSTITUTE(Addresses!E356,"#",""))))</f>
      </c>
      <c r="G348" s="1">
        <f>IF(Addresses!F356=0,"",(TRIM(SUBSTITUTE(Addresses!F356,"#",""))))</f>
      </c>
      <c r="H348" s="1">
        <f>IF(Addresses!G356=0,"",(TRIM(SUBSTITUTE(Addresses!G356,"#",""))))</f>
      </c>
      <c r="I348" s="1">
        <f>_xlfn.IFERROR(VLOOKUP(Addresses!H356,Parameters!G:H,2,FALSE),UPPER(IF(Addresses!H356=0,"",(TRIM(Addresses!H356)))))</f>
      </c>
      <c r="J348" s="1">
        <f>IF(Addresses!H356=0,"",(LEFT(TRIM(Addresses!I356),5)))</f>
      </c>
      <c r="K348" s="1">
        <f>IF(Addresses!H356=0,"",Parameters!$B$2)</f>
      </c>
      <c r="L348" s="1">
        <f>IF(Addresses!H356=0,"",Parameters!$B$1)</f>
      </c>
      <c r="M348" s="1">
        <f>IF(Addresses!J356=0,"",TRIM((SUBSTITUTE(SUBSTITUTE(SUBSTITUTE(SUBSTITUTE(SUBSTITUTE(Addresses!J356,"(",""),")",""),".",""),"-",""),"#",""))))</f>
      </c>
    </row>
    <row r="349" spans="1:13" ht="15">
      <c r="A349" s="1">
        <f ca="1">IF(Addresses!B357=0,"",(TRIM(LEFT(Addresses!$D$5,5))&amp;"_"&amp;YEAR(TODAY())&amp;"_"&amp;VLOOKUP(MONTH(TODAY()),Parameters!D:E,2,FALSE)&amp;DAY(TODAY())&amp;"_"&amp;TRIM(Addresses!A357)))</f>
      </c>
      <c r="B349" s="1">
        <f>IF(Addresses!B357=0,"","11003_"&amp;TRIM(LOWER(Addresses!$D$6)))</f>
      </c>
      <c r="C349" s="1">
        <f>IF(Addresses!B357=0,"",(TRIM(SUBSTITUTE(Addresses!B357,"#",""))))</f>
      </c>
      <c r="D349" s="1">
        <f>IF(Addresses!C357=0,"",(TRIM(SUBSTITUTE(Addresses!C357,"#",""))))</f>
      </c>
      <c r="E349" s="1">
        <f>IF(Addresses!D357=0,"",(TRIM(SUBSTITUTE(Addresses!D357,"#",""))))</f>
      </c>
      <c r="F349" s="1">
        <f>IF(Addresses!E357=0,"",(TRIM(SUBSTITUTE(Addresses!E357,"#",""))))</f>
      </c>
      <c r="G349" s="1">
        <f>IF(Addresses!F357=0,"",(TRIM(SUBSTITUTE(Addresses!F357,"#",""))))</f>
      </c>
      <c r="H349" s="1">
        <f>IF(Addresses!G357=0,"",(TRIM(SUBSTITUTE(Addresses!G357,"#",""))))</f>
      </c>
      <c r="I349" s="1">
        <f>_xlfn.IFERROR(VLOOKUP(Addresses!H357,Parameters!G:H,2,FALSE),UPPER(IF(Addresses!H357=0,"",(TRIM(Addresses!H357)))))</f>
      </c>
      <c r="J349" s="1">
        <f>IF(Addresses!H357=0,"",(LEFT(TRIM(Addresses!I357),5)))</f>
      </c>
      <c r="K349" s="1">
        <f>IF(Addresses!H357=0,"",Parameters!$B$2)</f>
      </c>
      <c r="L349" s="1">
        <f>IF(Addresses!H357=0,"",Parameters!$B$1)</f>
      </c>
      <c r="M349" s="1">
        <f>IF(Addresses!J357=0,"",TRIM((SUBSTITUTE(SUBSTITUTE(SUBSTITUTE(SUBSTITUTE(SUBSTITUTE(Addresses!J357,"(",""),")",""),".",""),"-",""),"#",""))))</f>
      </c>
    </row>
    <row r="350" spans="1:13" ht="15">
      <c r="A350" s="1">
        <f ca="1">IF(Addresses!B358=0,"",(TRIM(LEFT(Addresses!$D$5,5))&amp;"_"&amp;YEAR(TODAY())&amp;"_"&amp;VLOOKUP(MONTH(TODAY()),Parameters!D:E,2,FALSE)&amp;DAY(TODAY())&amp;"_"&amp;TRIM(Addresses!A358)))</f>
      </c>
      <c r="B350" s="1">
        <f>IF(Addresses!B358=0,"","11003_"&amp;TRIM(LOWER(Addresses!$D$6)))</f>
      </c>
      <c r="C350" s="1">
        <f>IF(Addresses!B358=0,"",(TRIM(SUBSTITUTE(Addresses!B358,"#",""))))</f>
      </c>
      <c r="D350" s="1">
        <f>IF(Addresses!C358=0,"",(TRIM(SUBSTITUTE(Addresses!C358,"#",""))))</f>
      </c>
      <c r="E350" s="1">
        <f>IF(Addresses!D358=0,"",(TRIM(SUBSTITUTE(Addresses!D358,"#",""))))</f>
      </c>
      <c r="F350" s="1">
        <f>IF(Addresses!E358=0,"",(TRIM(SUBSTITUTE(Addresses!E358,"#",""))))</f>
      </c>
      <c r="G350" s="1">
        <f>IF(Addresses!F358=0,"",(TRIM(SUBSTITUTE(Addresses!F358,"#",""))))</f>
      </c>
      <c r="H350" s="1">
        <f>IF(Addresses!G358=0,"",(TRIM(SUBSTITUTE(Addresses!G358,"#",""))))</f>
      </c>
      <c r="I350" s="1">
        <f>_xlfn.IFERROR(VLOOKUP(Addresses!H358,Parameters!G:H,2,FALSE),UPPER(IF(Addresses!H358=0,"",(TRIM(Addresses!H358)))))</f>
      </c>
      <c r="J350" s="1">
        <f>IF(Addresses!H358=0,"",(LEFT(TRIM(Addresses!I358),5)))</f>
      </c>
      <c r="K350" s="1">
        <f>IF(Addresses!H358=0,"",Parameters!$B$2)</f>
      </c>
      <c r="L350" s="1">
        <f>IF(Addresses!H358=0,"",Parameters!$B$1)</f>
      </c>
      <c r="M350" s="1">
        <f>IF(Addresses!J358=0,"",TRIM((SUBSTITUTE(SUBSTITUTE(SUBSTITUTE(SUBSTITUTE(SUBSTITUTE(Addresses!J358,"(",""),")",""),".",""),"-",""),"#",""))))</f>
      </c>
    </row>
    <row r="351" spans="1:13" ht="15">
      <c r="A351" s="1">
        <f ca="1">IF(Addresses!B359=0,"",(TRIM(LEFT(Addresses!$D$5,5))&amp;"_"&amp;YEAR(TODAY())&amp;"_"&amp;VLOOKUP(MONTH(TODAY()),Parameters!D:E,2,FALSE)&amp;DAY(TODAY())&amp;"_"&amp;TRIM(Addresses!A359)))</f>
      </c>
      <c r="B351" s="1">
        <f>IF(Addresses!B359=0,"","11003_"&amp;TRIM(LOWER(Addresses!$D$6)))</f>
      </c>
      <c r="C351" s="1">
        <f>IF(Addresses!B359=0,"",(TRIM(SUBSTITUTE(Addresses!B359,"#",""))))</f>
      </c>
      <c r="D351" s="1">
        <f>IF(Addresses!C359=0,"",(TRIM(SUBSTITUTE(Addresses!C359,"#",""))))</f>
      </c>
      <c r="E351" s="1">
        <f>IF(Addresses!D359=0,"",(TRIM(SUBSTITUTE(Addresses!D359,"#",""))))</f>
      </c>
      <c r="F351" s="1">
        <f>IF(Addresses!E359=0,"",(TRIM(SUBSTITUTE(Addresses!E359,"#",""))))</f>
      </c>
      <c r="G351" s="1">
        <f>IF(Addresses!F359=0,"",(TRIM(SUBSTITUTE(Addresses!F359,"#",""))))</f>
      </c>
      <c r="H351" s="1">
        <f>IF(Addresses!G359=0,"",(TRIM(SUBSTITUTE(Addresses!G359,"#",""))))</f>
      </c>
      <c r="I351" s="1">
        <f>_xlfn.IFERROR(VLOOKUP(Addresses!H359,Parameters!G:H,2,FALSE),UPPER(IF(Addresses!H359=0,"",(TRIM(Addresses!H359)))))</f>
      </c>
      <c r="J351" s="1">
        <f>IF(Addresses!H359=0,"",(LEFT(TRIM(Addresses!I359),5)))</f>
      </c>
      <c r="K351" s="1">
        <f>IF(Addresses!H359=0,"",Parameters!$B$2)</f>
      </c>
      <c r="L351" s="1">
        <f>IF(Addresses!H359=0,"",Parameters!$B$1)</f>
      </c>
      <c r="M351" s="1">
        <f>IF(Addresses!J359=0,"",TRIM((SUBSTITUTE(SUBSTITUTE(SUBSTITUTE(SUBSTITUTE(SUBSTITUTE(Addresses!J359,"(",""),")",""),".",""),"-",""),"#",""))))</f>
      </c>
    </row>
    <row r="352" spans="1:13" ht="15">
      <c r="A352" s="1">
        <f ca="1">IF(Addresses!B360=0,"",(TRIM(LEFT(Addresses!$D$5,5))&amp;"_"&amp;YEAR(TODAY())&amp;"_"&amp;VLOOKUP(MONTH(TODAY()),Parameters!D:E,2,FALSE)&amp;DAY(TODAY())&amp;"_"&amp;TRIM(Addresses!A360)))</f>
      </c>
      <c r="B352" s="1">
        <f>IF(Addresses!B360=0,"","11003_"&amp;TRIM(LOWER(Addresses!$D$6)))</f>
      </c>
      <c r="C352" s="1">
        <f>IF(Addresses!B360=0,"",(TRIM(SUBSTITUTE(Addresses!B360,"#",""))))</f>
      </c>
      <c r="D352" s="1">
        <f>IF(Addresses!C360=0,"",(TRIM(SUBSTITUTE(Addresses!C360,"#",""))))</f>
      </c>
      <c r="E352" s="1">
        <f>IF(Addresses!D360=0,"",(TRIM(SUBSTITUTE(Addresses!D360,"#",""))))</f>
      </c>
      <c r="F352" s="1">
        <f>IF(Addresses!E360=0,"",(TRIM(SUBSTITUTE(Addresses!E360,"#",""))))</f>
      </c>
      <c r="G352" s="1">
        <f>IF(Addresses!F360=0,"",(TRIM(SUBSTITUTE(Addresses!F360,"#",""))))</f>
      </c>
      <c r="H352" s="1">
        <f>IF(Addresses!G360=0,"",(TRIM(SUBSTITUTE(Addresses!G360,"#",""))))</f>
      </c>
      <c r="I352" s="1">
        <f>_xlfn.IFERROR(VLOOKUP(Addresses!H360,Parameters!G:H,2,FALSE),UPPER(IF(Addresses!H360=0,"",(TRIM(Addresses!H360)))))</f>
      </c>
      <c r="J352" s="1">
        <f>IF(Addresses!H360=0,"",(LEFT(TRIM(Addresses!I360),5)))</f>
      </c>
      <c r="K352" s="1">
        <f>IF(Addresses!H360=0,"",Parameters!$B$2)</f>
      </c>
      <c r="L352" s="1">
        <f>IF(Addresses!H360=0,"",Parameters!$B$1)</f>
      </c>
      <c r="M352" s="1">
        <f>IF(Addresses!J360=0,"",TRIM((SUBSTITUTE(SUBSTITUTE(SUBSTITUTE(SUBSTITUTE(SUBSTITUTE(Addresses!J360,"(",""),")",""),".",""),"-",""),"#",""))))</f>
      </c>
    </row>
    <row r="353" spans="1:13" ht="15">
      <c r="A353" s="1">
        <f ca="1">IF(Addresses!B361=0,"",(TRIM(LEFT(Addresses!$D$5,5))&amp;"_"&amp;YEAR(TODAY())&amp;"_"&amp;VLOOKUP(MONTH(TODAY()),Parameters!D:E,2,FALSE)&amp;DAY(TODAY())&amp;"_"&amp;TRIM(Addresses!A361)))</f>
      </c>
      <c r="B353" s="1">
        <f>IF(Addresses!B361=0,"","11003_"&amp;TRIM(LOWER(Addresses!$D$6)))</f>
      </c>
      <c r="C353" s="1">
        <f>IF(Addresses!B361=0,"",(TRIM(SUBSTITUTE(Addresses!B361,"#",""))))</f>
      </c>
      <c r="D353" s="1">
        <f>IF(Addresses!C361=0,"",(TRIM(SUBSTITUTE(Addresses!C361,"#",""))))</f>
      </c>
      <c r="E353" s="1">
        <f>IF(Addresses!D361=0,"",(TRIM(SUBSTITUTE(Addresses!D361,"#",""))))</f>
      </c>
      <c r="F353" s="1">
        <f>IF(Addresses!E361=0,"",(TRIM(SUBSTITUTE(Addresses!E361,"#",""))))</f>
      </c>
      <c r="G353" s="1">
        <f>IF(Addresses!F361=0,"",(TRIM(SUBSTITUTE(Addresses!F361,"#",""))))</f>
      </c>
      <c r="H353" s="1">
        <f>IF(Addresses!G361=0,"",(TRIM(SUBSTITUTE(Addresses!G361,"#",""))))</f>
      </c>
      <c r="I353" s="1">
        <f>_xlfn.IFERROR(VLOOKUP(Addresses!H361,Parameters!G:H,2,FALSE),UPPER(IF(Addresses!H361=0,"",(TRIM(Addresses!H361)))))</f>
      </c>
      <c r="J353" s="1">
        <f>IF(Addresses!H361=0,"",(LEFT(TRIM(Addresses!I361),5)))</f>
      </c>
      <c r="K353" s="1">
        <f>IF(Addresses!H361=0,"",Parameters!$B$2)</f>
      </c>
      <c r="L353" s="1">
        <f>IF(Addresses!H361=0,"",Parameters!$B$1)</f>
      </c>
      <c r="M353" s="1">
        <f>IF(Addresses!J361=0,"",TRIM((SUBSTITUTE(SUBSTITUTE(SUBSTITUTE(SUBSTITUTE(SUBSTITUTE(Addresses!J361,"(",""),")",""),".",""),"-",""),"#",""))))</f>
      </c>
    </row>
    <row r="354" spans="1:13" ht="15">
      <c r="A354" s="1">
        <f ca="1">IF(Addresses!B362=0,"",(TRIM(LEFT(Addresses!$D$5,5))&amp;"_"&amp;YEAR(TODAY())&amp;"_"&amp;VLOOKUP(MONTH(TODAY()),Parameters!D:E,2,FALSE)&amp;DAY(TODAY())&amp;"_"&amp;TRIM(Addresses!A362)))</f>
      </c>
      <c r="B354" s="1">
        <f>IF(Addresses!B362=0,"","11003_"&amp;TRIM(LOWER(Addresses!$D$6)))</f>
      </c>
      <c r="C354" s="1">
        <f>IF(Addresses!B362=0,"",(TRIM(SUBSTITUTE(Addresses!B362,"#",""))))</f>
      </c>
      <c r="D354" s="1">
        <f>IF(Addresses!C362=0,"",(TRIM(SUBSTITUTE(Addresses!C362,"#",""))))</f>
      </c>
      <c r="E354" s="1">
        <f>IF(Addresses!D362=0,"",(TRIM(SUBSTITUTE(Addresses!D362,"#",""))))</f>
      </c>
      <c r="F354" s="1">
        <f>IF(Addresses!E362=0,"",(TRIM(SUBSTITUTE(Addresses!E362,"#",""))))</f>
      </c>
      <c r="G354" s="1">
        <f>IF(Addresses!F362=0,"",(TRIM(SUBSTITUTE(Addresses!F362,"#",""))))</f>
      </c>
      <c r="H354" s="1">
        <f>IF(Addresses!G362=0,"",(TRIM(SUBSTITUTE(Addresses!G362,"#",""))))</f>
      </c>
      <c r="I354" s="1">
        <f>_xlfn.IFERROR(VLOOKUP(Addresses!H362,Parameters!G:H,2,FALSE),UPPER(IF(Addresses!H362=0,"",(TRIM(Addresses!H362)))))</f>
      </c>
      <c r="J354" s="1">
        <f>IF(Addresses!H362=0,"",(LEFT(TRIM(Addresses!I362),5)))</f>
      </c>
      <c r="K354" s="1">
        <f>IF(Addresses!H362=0,"",Parameters!$B$2)</f>
      </c>
      <c r="L354" s="1">
        <f>IF(Addresses!H362=0,"",Parameters!$B$1)</f>
      </c>
      <c r="M354" s="1">
        <f>IF(Addresses!J362=0,"",TRIM((SUBSTITUTE(SUBSTITUTE(SUBSTITUTE(SUBSTITUTE(SUBSTITUTE(Addresses!J362,"(",""),")",""),".",""),"-",""),"#",""))))</f>
      </c>
    </row>
    <row r="355" spans="1:13" ht="15">
      <c r="A355" s="1">
        <f ca="1">IF(Addresses!B363=0,"",(TRIM(LEFT(Addresses!$D$5,5))&amp;"_"&amp;YEAR(TODAY())&amp;"_"&amp;VLOOKUP(MONTH(TODAY()),Parameters!D:E,2,FALSE)&amp;DAY(TODAY())&amp;"_"&amp;TRIM(Addresses!A363)))</f>
      </c>
      <c r="B355" s="1">
        <f>IF(Addresses!B363=0,"","11003_"&amp;TRIM(LOWER(Addresses!$D$6)))</f>
      </c>
      <c r="C355" s="1">
        <f>IF(Addresses!B363=0,"",(TRIM(SUBSTITUTE(Addresses!B363,"#",""))))</f>
      </c>
      <c r="D355" s="1">
        <f>IF(Addresses!C363=0,"",(TRIM(SUBSTITUTE(Addresses!C363,"#",""))))</f>
      </c>
      <c r="E355" s="1">
        <f>IF(Addresses!D363=0,"",(TRIM(SUBSTITUTE(Addresses!D363,"#",""))))</f>
      </c>
      <c r="F355" s="1">
        <f>IF(Addresses!E363=0,"",(TRIM(SUBSTITUTE(Addresses!E363,"#",""))))</f>
      </c>
      <c r="G355" s="1">
        <f>IF(Addresses!F363=0,"",(TRIM(SUBSTITUTE(Addresses!F363,"#",""))))</f>
      </c>
      <c r="H355" s="1">
        <f>IF(Addresses!G363=0,"",(TRIM(SUBSTITUTE(Addresses!G363,"#",""))))</f>
      </c>
      <c r="I355" s="1">
        <f>_xlfn.IFERROR(VLOOKUP(Addresses!H363,Parameters!G:H,2,FALSE),UPPER(IF(Addresses!H363=0,"",(TRIM(Addresses!H363)))))</f>
      </c>
      <c r="J355" s="1">
        <f>IF(Addresses!H363=0,"",(LEFT(TRIM(Addresses!I363),5)))</f>
      </c>
      <c r="K355" s="1">
        <f>IF(Addresses!H363=0,"",Parameters!$B$2)</f>
      </c>
      <c r="L355" s="1">
        <f>IF(Addresses!H363=0,"",Parameters!$B$1)</f>
      </c>
      <c r="M355" s="1">
        <f>IF(Addresses!J363=0,"",TRIM((SUBSTITUTE(SUBSTITUTE(SUBSTITUTE(SUBSTITUTE(SUBSTITUTE(Addresses!J363,"(",""),")",""),".",""),"-",""),"#",""))))</f>
      </c>
    </row>
    <row r="356" spans="1:13" ht="15">
      <c r="A356" s="1">
        <f ca="1">IF(Addresses!B364=0,"",(TRIM(LEFT(Addresses!$D$5,5))&amp;"_"&amp;YEAR(TODAY())&amp;"_"&amp;VLOOKUP(MONTH(TODAY()),Parameters!D:E,2,FALSE)&amp;DAY(TODAY())&amp;"_"&amp;TRIM(Addresses!A364)))</f>
      </c>
      <c r="B356" s="1">
        <f>IF(Addresses!B364=0,"","11003_"&amp;TRIM(LOWER(Addresses!$D$6)))</f>
      </c>
      <c r="C356" s="1">
        <f>IF(Addresses!B364=0,"",(TRIM(SUBSTITUTE(Addresses!B364,"#",""))))</f>
      </c>
      <c r="D356" s="1">
        <f>IF(Addresses!C364=0,"",(TRIM(SUBSTITUTE(Addresses!C364,"#",""))))</f>
      </c>
      <c r="E356" s="1">
        <f>IF(Addresses!D364=0,"",(TRIM(SUBSTITUTE(Addresses!D364,"#",""))))</f>
      </c>
      <c r="F356" s="1">
        <f>IF(Addresses!E364=0,"",(TRIM(SUBSTITUTE(Addresses!E364,"#",""))))</f>
      </c>
      <c r="G356" s="1">
        <f>IF(Addresses!F364=0,"",(TRIM(SUBSTITUTE(Addresses!F364,"#",""))))</f>
      </c>
      <c r="H356" s="1">
        <f>IF(Addresses!G364=0,"",(TRIM(SUBSTITUTE(Addresses!G364,"#",""))))</f>
      </c>
      <c r="I356" s="1">
        <f>_xlfn.IFERROR(VLOOKUP(Addresses!H364,Parameters!G:H,2,FALSE),UPPER(IF(Addresses!H364=0,"",(TRIM(Addresses!H364)))))</f>
      </c>
      <c r="J356" s="1">
        <f>IF(Addresses!H364=0,"",(LEFT(TRIM(Addresses!I364),5)))</f>
      </c>
      <c r="K356" s="1">
        <f>IF(Addresses!H364=0,"",Parameters!$B$2)</f>
      </c>
      <c r="L356" s="1">
        <f>IF(Addresses!H364=0,"",Parameters!$B$1)</f>
      </c>
      <c r="M356" s="1">
        <f>IF(Addresses!J364=0,"",TRIM((SUBSTITUTE(SUBSTITUTE(SUBSTITUTE(SUBSTITUTE(SUBSTITUTE(Addresses!J364,"(",""),")",""),".",""),"-",""),"#",""))))</f>
      </c>
    </row>
    <row r="357" spans="1:13" ht="15">
      <c r="A357" s="1">
        <f ca="1">IF(Addresses!B365=0,"",(TRIM(LEFT(Addresses!$D$5,5))&amp;"_"&amp;YEAR(TODAY())&amp;"_"&amp;VLOOKUP(MONTH(TODAY()),Parameters!D:E,2,FALSE)&amp;DAY(TODAY())&amp;"_"&amp;TRIM(Addresses!A365)))</f>
      </c>
      <c r="B357" s="1">
        <f>IF(Addresses!B365=0,"","11003_"&amp;TRIM(LOWER(Addresses!$D$6)))</f>
      </c>
      <c r="C357" s="1">
        <f>IF(Addresses!B365=0,"",(TRIM(SUBSTITUTE(Addresses!B365,"#",""))))</f>
      </c>
      <c r="D357" s="1">
        <f>IF(Addresses!C365=0,"",(TRIM(SUBSTITUTE(Addresses!C365,"#",""))))</f>
      </c>
      <c r="E357" s="1">
        <f>IF(Addresses!D365=0,"",(TRIM(SUBSTITUTE(Addresses!D365,"#",""))))</f>
      </c>
      <c r="F357" s="1">
        <f>IF(Addresses!E365=0,"",(TRIM(SUBSTITUTE(Addresses!E365,"#",""))))</f>
      </c>
      <c r="G357" s="1">
        <f>IF(Addresses!F365=0,"",(TRIM(SUBSTITUTE(Addresses!F365,"#",""))))</f>
      </c>
      <c r="H357" s="1">
        <f>IF(Addresses!G365=0,"",(TRIM(SUBSTITUTE(Addresses!G365,"#",""))))</f>
      </c>
      <c r="I357" s="1">
        <f>_xlfn.IFERROR(VLOOKUP(Addresses!H365,Parameters!G:H,2,FALSE),UPPER(IF(Addresses!H365=0,"",(TRIM(Addresses!H365)))))</f>
      </c>
      <c r="J357" s="1">
        <f>IF(Addresses!H365=0,"",(LEFT(TRIM(Addresses!I365),5)))</f>
      </c>
      <c r="K357" s="1">
        <f>IF(Addresses!H365=0,"",Parameters!$B$2)</f>
      </c>
      <c r="L357" s="1">
        <f>IF(Addresses!H365=0,"",Parameters!$B$1)</f>
      </c>
      <c r="M357" s="1">
        <f>IF(Addresses!J365=0,"",TRIM((SUBSTITUTE(SUBSTITUTE(SUBSTITUTE(SUBSTITUTE(SUBSTITUTE(Addresses!J365,"(",""),")",""),".",""),"-",""),"#",""))))</f>
      </c>
    </row>
    <row r="358" spans="1:13" ht="15">
      <c r="A358" s="1">
        <f ca="1">IF(Addresses!B366=0,"",(TRIM(LEFT(Addresses!$D$5,5))&amp;"_"&amp;YEAR(TODAY())&amp;"_"&amp;VLOOKUP(MONTH(TODAY()),Parameters!D:E,2,FALSE)&amp;DAY(TODAY())&amp;"_"&amp;TRIM(Addresses!A366)))</f>
      </c>
      <c r="B358" s="1">
        <f>IF(Addresses!B366=0,"","11003_"&amp;TRIM(LOWER(Addresses!$D$6)))</f>
      </c>
      <c r="C358" s="1">
        <f>IF(Addresses!B366=0,"",(TRIM(SUBSTITUTE(Addresses!B366,"#",""))))</f>
      </c>
      <c r="D358" s="1">
        <f>IF(Addresses!C366=0,"",(TRIM(SUBSTITUTE(Addresses!C366,"#",""))))</f>
      </c>
      <c r="E358" s="1">
        <f>IF(Addresses!D366=0,"",(TRIM(SUBSTITUTE(Addresses!D366,"#",""))))</f>
      </c>
      <c r="F358" s="1">
        <f>IF(Addresses!E366=0,"",(TRIM(SUBSTITUTE(Addresses!E366,"#",""))))</f>
      </c>
      <c r="G358" s="1">
        <f>IF(Addresses!F366=0,"",(TRIM(SUBSTITUTE(Addresses!F366,"#",""))))</f>
      </c>
      <c r="H358" s="1">
        <f>IF(Addresses!G366=0,"",(TRIM(SUBSTITUTE(Addresses!G366,"#",""))))</f>
      </c>
      <c r="I358" s="1">
        <f>_xlfn.IFERROR(VLOOKUP(Addresses!H366,Parameters!G:H,2,FALSE),UPPER(IF(Addresses!H366=0,"",(TRIM(Addresses!H366)))))</f>
      </c>
      <c r="J358" s="1">
        <f>IF(Addresses!H366=0,"",(LEFT(TRIM(Addresses!I366),5)))</f>
      </c>
      <c r="K358" s="1">
        <f>IF(Addresses!H366=0,"",Parameters!$B$2)</f>
      </c>
      <c r="L358" s="1">
        <f>IF(Addresses!H366=0,"",Parameters!$B$1)</f>
      </c>
      <c r="M358" s="1">
        <f>IF(Addresses!J366=0,"",TRIM((SUBSTITUTE(SUBSTITUTE(SUBSTITUTE(SUBSTITUTE(SUBSTITUTE(Addresses!J366,"(",""),")",""),".",""),"-",""),"#",""))))</f>
      </c>
    </row>
    <row r="359" spans="1:13" ht="15">
      <c r="A359" s="1">
        <f ca="1">IF(Addresses!B367=0,"",(TRIM(LEFT(Addresses!$D$5,5))&amp;"_"&amp;YEAR(TODAY())&amp;"_"&amp;VLOOKUP(MONTH(TODAY()),Parameters!D:E,2,FALSE)&amp;DAY(TODAY())&amp;"_"&amp;TRIM(Addresses!A367)))</f>
      </c>
      <c r="B359" s="1">
        <f>IF(Addresses!B367=0,"","11003_"&amp;TRIM(LOWER(Addresses!$D$6)))</f>
      </c>
      <c r="C359" s="1">
        <f>IF(Addresses!B367=0,"",(TRIM(SUBSTITUTE(Addresses!B367,"#",""))))</f>
      </c>
      <c r="D359" s="1">
        <f>IF(Addresses!C367=0,"",(TRIM(SUBSTITUTE(Addresses!C367,"#",""))))</f>
      </c>
      <c r="E359" s="1">
        <f>IF(Addresses!D367=0,"",(TRIM(SUBSTITUTE(Addresses!D367,"#",""))))</f>
      </c>
      <c r="F359" s="1">
        <f>IF(Addresses!E367=0,"",(TRIM(SUBSTITUTE(Addresses!E367,"#",""))))</f>
      </c>
      <c r="G359" s="1">
        <f>IF(Addresses!F367=0,"",(TRIM(SUBSTITUTE(Addresses!F367,"#",""))))</f>
      </c>
      <c r="H359" s="1">
        <f>IF(Addresses!G367=0,"",(TRIM(SUBSTITUTE(Addresses!G367,"#",""))))</f>
      </c>
      <c r="I359" s="1">
        <f>_xlfn.IFERROR(VLOOKUP(Addresses!H367,Parameters!G:H,2,FALSE),UPPER(IF(Addresses!H367=0,"",(TRIM(Addresses!H367)))))</f>
      </c>
      <c r="J359" s="1">
        <f>IF(Addresses!H367=0,"",(LEFT(TRIM(Addresses!I367),5)))</f>
      </c>
      <c r="K359" s="1">
        <f>IF(Addresses!H367=0,"",Parameters!$B$2)</f>
      </c>
      <c r="L359" s="1">
        <f>IF(Addresses!H367=0,"",Parameters!$B$1)</f>
      </c>
      <c r="M359" s="1">
        <f>IF(Addresses!J367=0,"",TRIM((SUBSTITUTE(SUBSTITUTE(SUBSTITUTE(SUBSTITUTE(SUBSTITUTE(Addresses!J367,"(",""),")",""),".",""),"-",""),"#",""))))</f>
      </c>
    </row>
    <row r="360" spans="1:13" ht="15">
      <c r="A360" s="1">
        <f ca="1">IF(Addresses!B368=0,"",(TRIM(LEFT(Addresses!$D$5,5))&amp;"_"&amp;YEAR(TODAY())&amp;"_"&amp;VLOOKUP(MONTH(TODAY()),Parameters!D:E,2,FALSE)&amp;DAY(TODAY())&amp;"_"&amp;TRIM(Addresses!A368)))</f>
      </c>
      <c r="B360" s="1">
        <f>IF(Addresses!B368=0,"","11003_"&amp;TRIM(LOWER(Addresses!$D$6)))</f>
      </c>
      <c r="C360" s="1">
        <f>IF(Addresses!B368=0,"",(TRIM(SUBSTITUTE(Addresses!B368,"#",""))))</f>
      </c>
      <c r="D360" s="1">
        <f>IF(Addresses!C368=0,"",(TRIM(SUBSTITUTE(Addresses!C368,"#",""))))</f>
      </c>
      <c r="E360" s="1">
        <f>IF(Addresses!D368=0,"",(TRIM(SUBSTITUTE(Addresses!D368,"#",""))))</f>
      </c>
      <c r="F360" s="1">
        <f>IF(Addresses!E368=0,"",(TRIM(SUBSTITUTE(Addresses!E368,"#",""))))</f>
      </c>
      <c r="G360" s="1">
        <f>IF(Addresses!F368=0,"",(TRIM(SUBSTITUTE(Addresses!F368,"#",""))))</f>
      </c>
      <c r="H360" s="1">
        <f>IF(Addresses!G368=0,"",(TRIM(SUBSTITUTE(Addresses!G368,"#",""))))</f>
      </c>
      <c r="I360" s="1">
        <f>_xlfn.IFERROR(VLOOKUP(Addresses!H368,Parameters!G:H,2,FALSE),UPPER(IF(Addresses!H368=0,"",(TRIM(Addresses!H368)))))</f>
      </c>
      <c r="J360" s="1">
        <f>IF(Addresses!H368=0,"",(LEFT(TRIM(Addresses!I368),5)))</f>
      </c>
      <c r="K360" s="1">
        <f>IF(Addresses!H368=0,"",Parameters!$B$2)</f>
      </c>
      <c r="L360" s="1">
        <f>IF(Addresses!H368=0,"",Parameters!$B$1)</f>
      </c>
      <c r="M360" s="1">
        <f>IF(Addresses!J368=0,"",TRIM((SUBSTITUTE(SUBSTITUTE(SUBSTITUTE(SUBSTITUTE(SUBSTITUTE(Addresses!J368,"(",""),")",""),".",""),"-",""),"#",""))))</f>
      </c>
    </row>
    <row r="361" spans="1:13" ht="15">
      <c r="A361" s="1">
        <f ca="1">IF(Addresses!B369=0,"",(TRIM(LEFT(Addresses!$D$5,5))&amp;"_"&amp;YEAR(TODAY())&amp;"_"&amp;VLOOKUP(MONTH(TODAY()),Parameters!D:E,2,FALSE)&amp;DAY(TODAY())&amp;"_"&amp;TRIM(Addresses!A369)))</f>
      </c>
      <c r="B361" s="1">
        <f>IF(Addresses!B369=0,"","11003_"&amp;TRIM(LOWER(Addresses!$D$6)))</f>
      </c>
      <c r="C361" s="1">
        <f>IF(Addresses!B369=0,"",(TRIM(SUBSTITUTE(Addresses!B369,"#",""))))</f>
      </c>
      <c r="D361" s="1">
        <f>IF(Addresses!C369=0,"",(TRIM(SUBSTITUTE(Addresses!C369,"#",""))))</f>
      </c>
      <c r="E361" s="1">
        <f>IF(Addresses!D369=0,"",(TRIM(SUBSTITUTE(Addresses!D369,"#",""))))</f>
      </c>
      <c r="F361" s="1">
        <f>IF(Addresses!E369=0,"",(TRIM(SUBSTITUTE(Addresses!E369,"#",""))))</f>
      </c>
      <c r="G361" s="1">
        <f>IF(Addresses!F369=0,"",(TRIM(SUBSTITUTE(Addresses!F369,"#",""))))</f>
      </c>
      <c r="H361" s="1">
        <f>IF(Addresses!G369=0,"",(TRIM(SUBSTITUTE(Addresses!G369,"#",""))))</f>
      </c>
      <c r="I361" s="1">
        <f>_xlfn.IFERROR(VLOOKUP(Addresses!H369,Parameters!G:H,2,FALSE),UPPER(IF(Addresses!H369=0,"",(TRIM(Addresses!H369)))))</f>
      </c>
      <c r="J361" s="1">
        <f>IF(Addresses!H369=0,"",(LEFT(TRIM(Addresses!I369),5)))</f>
      </c>
      <c r="K361" s="1">
        <f>IF(Addresses!H369=0,"",Parameters!$B$2)</f>
      </c>
      <c r="L361" s="1">
        <f>IF(Addresses!H369=0,"",Parameters!$B$1)</f>
      </c>
      <c r="M361" s="1">
        <f>IF(Addresses!J369=0,"",TRIM((SUBSTITUTE(SUBSTITUTE(SUBSTITUTE(SUBSTITUTE(SUBSTITUTE(Addresses!J369,"(",""),")",""),".",""),"-",""),"#",""))))</f>
      </c>
    </row>
    <row r="362" spans="1:13" ht="15">
      <c r="A362" s="1">
        <f ca="1">IF(Addresses!B370=0,"",(TRIM(LEFT(Addresses!$D$5,5))&amp;"_"&amp;YEAR(TODAY())&amp;"_"&amp;VLOOKUP(MONTH(TODAY()),Parameters!D:E,2,FALSE)&amp;DAY(TODAY())&amp;"_"&amp;TRIM(Addresses!A370)))</f>
      </c>
      <c r="B362" s="1">
        <f>IF(Addresses!B370=0,"","11003_"&amp;TRIM(LOWER(Addresses!$D$6)))</f>
      </c>
      <c r="C362" s="1">
        <f>IF(Addresses!B370=0,"",(TRIM(SUBSTITUTE(Addresses!B370,"#",""))))</f>
      </c>
      <c r="D362" s="1">
        <f>IF(Addresses!C370=0,"",(TRIM(SUBSTITUTE(Addresses!C370,"#",""))))</f>
      </c>
      <c r="E362" s="1">
        <f>IF(Addresses!D370=0,"",(TRIM(SUBSTITUTE(Addresses!D370,"#",""))))</f>
      </c>
      <c r="F362" s="1">
        <f>IF(Addresses!E370=0,"",(TRIM(SUBSTITUTE(Addresses!E370,"#",""))))</f>
      </c>
      <c r="G362" s="1">
        <f>IF(Addresses!F370=0,"",(TRIM(SUBSTITUTE(Addresses!F370,"#",""))))</f>
      </c>
      <c r="H362" s="1">
        <f>IF(Addresses!G370=0,"",(TRIM(SUBSTITUTE(Addresses!G370,"#",""))))</f>
      </c>
      <c r="I362" s="1">
        <f>_xlfn.IFERROR(VLOOKUP(Addresses!H370,Parameters!G:H,2,FALSE),UPPER(IF(Addresses!H370=0,"",(TRIM(Addresses!H370)))))</f>
      </c>
      <c r="J362" s="1">
        <f>IF(Addresses!H370=0,"",(LEFT(TRIM(Addresses!I370),5)))</f>
      </c>
      <c r="K362" s="1">
        <f>IF(Addresses!H370=0,"",Parameters!$B$2)</f>
      </c>
      <c r="L362" s="1">
        <f>IF(Addresses!H370=0,"",Parameters!$B$1)</f>
      </c>
      <c r="M362" s="1">
        <f>IF(Addresses!J370=0,"",TRIM((SUBSTITUTE(SUBSTITUTE(SUBSTITUTE(SUBSTITUTE(SUBSTITUTE(Addresses!J370,"(",""),")",""),".",""),"-",""),"#",""))))</f>
      </c>
    </row>
    <row r="363" spans="1:13" ht="15">
      <c r="A363" s="1">
        <f ca="1">IF(Addresses!B371=0,"",(TRIM(LEFT(Addresses!$D$5,5))&amp;"_"&amp;YEAR(TODAY())&amp;"_"&amp;VLOOKUP(MONTH(TODAY()),Parameters!D:E,2,FALSE)&amp;DAY(TODAY())&amp;"_"&amp;TRIM(Addresses!A371)))</f>
      </c>
      <c r="B363" s="1">
        <f>IF(Addresses!B371=0,"","11003_"&amp;TRIM(LOWER(Addresses!$D$6)))</f>
      </c>
      <c r="C363" s="1">
        <f>IF(Addresses!B371=0,"",(TRIM(SUBSTITUTE(Addresses!B371,"#",""))))</f>
      </c>
      <c r="D363" s="1">
        <f>IF(Addresses!C371=0,"",(TRIM(SUBSTITUTE(Addresses!C371,"#",""))))</f>
      </c>
      <c r="E363" s="1">
        <f>IF(Addresses!D371=0,"",(TRIM(SUBSTITUTE(Addresses!D371,"#",""))))</f>
      </c>
      <c r="F363" s="1">
        <f>IF(Addresses!E371=0,"",(TRIM(SUBSTITUTE(Addresses!E371,"#",""))))</f>
      </c>
      <c r="G363" s="1">
        <f>IF(Addresses!F371=0,"",(TRIM(SUBSTITUTE(Addresses!F371,"#",""))))</f>
      </c>
      <c r="H363" s="1">
        <f>IF(Addresses!G371=0,"",(TRIM(SUBSTITUTE(Addresses!G371,"#",""))))</f>
      </c>
      <c r="I363" s="1">
        <f>_xlfn.IFERROR(VLOOKUP(Addresses!H371,Parameters!G:H,2,FALSE),UPPER(IF(Addresses!H371=0,"",(TRIM(Addresses!H371)))))</f>
      </c>
      <c r="J363" s="1">
        <f>IF(Addresses!H371=0,"",(LEFT(TRIM(Addresses!I371),5)))</f>
      </c>
      <c r="K363" s="1">
        <f>IF(Addresses!H371=0,"",Parameters!$B$2)</f>
      </c>
      <c r="L363" s="1">
        <f>IF(Addresses!H371=0,"",Parameters!$B$1)</f>
      </c>
      <c r="M363" s="1">
        <f>IF(Addresses!J371=0,"",TRIM((SUBSTITUTE(SUBSTITUTE(SUBSTITUTE(SUBSTITUTE(SUBSTITUTE(Addresses!J371,"(",""),")",""),".",""),"-",""),"#",""))))</f>
      </c>
    </row>
    <row r="364" spans="1:13" ht="15">
      <c r="A364" s="1">
        <f ca="1">IF(Addresses!B372=0,"",(TRIM(LEFT(Addresses!$D$5,5))&amp;"_"&amp;YEAR(TODAY())&amp;"_"&amp;VLOOKUP(MONTH(TODAY()),Parameters!D:E,2,FALSE)&amp;DAY(TODAY())&amp;"_"&amp;TRIM(Addresses!A372)))</f>
      </c>
      <c r="B364" s="1">
        <f>IF(Addresses!B372=0,"","11003_"&amp;TRIM(LOWER(Addresses!$D$6)))</f>
      </c>
      <c r="C364" s="1">
        <f>IF(Addresses!B372=0,"",(TRIM(SUBSTITUTE(Addresses!B372,"#",""))))</f>
      </c>
      <c r="D364" s="1">
        <f>IF(Addresses!C372=0,"",(TRIM(SUBSTITUTE(Addresses!C372,"#",""))))</f>
      </c>
      <c r="E364" s="1">
        <f>IF(Addresses!D372=0,"",(TRIM(SUBSTITUTE(Addresses!D372,"#",""))))</f>
      </c>
      <c r="F364" s="1">
        <f>IF(Addresses!E372=0,"",(TRIM(SUBSTITUTE(Addresses!E372,"#",""))))</f>
      </c>
      <c r="G364" s="1">
        <f>IF(Addresses!F372=0,"",(TRIM(SUBSTITUTE(Addresses!F372,"#",""))))</f>
      </c>
      <c r="H364" s="1">
        <f>IF(Addresses!G372=0,"",(TRIM(SUBSTITUTE(Addresses!G372,"#",""))))</f>
      </c>
      <c r="I364" s="1">
        <f>_xlfn.IFERROR(VLOOKUP(Addresses!H372,Parameters!G:H,2,FALSE),UPPER(IF(Addresses!H372=0,"",(TRIM(Addresses!H372)))))</f>
      </c>
      <c r="J364" s="1">
        <f>IF(Addresses!H372=0,"",(LEFT(TRIM(Addresses!I372),5)))</f>
      </c>
      <c r="K364" s="1">
        <f>IF(Addresses!H372=0,"",Parameters!$B$2)</f>
      </c>
      <c r="L364" s="1">
        <f>IF(Addresses!H372=0,"",Parameters!$B$1)</f>
      </c>
      <c r="M364" s="1">
        <f>IF(Addresses!J372=0,"",TRIM((SUBSTITUTE(SUBSTITUTE(SUBSTITUTE(SUBSTITUTE(SUBSTITUTE(Addresses!J372,"(",""),")",""),".",""),"-",""),"#",""))))</f>
      </c>
    </row>
    <row r="365" spans="1:13" ht="15">
      <c r="A365" s="1">
        <f ca="1">IF(Addresses!B373=0,"",(TRIM(LEFT(Addresses!$D$5,5))&amp;"_"&amp;YEAR(TODAY())&amp;"_"&amp;VLOOKUP(MONTH(TODAY()),Parameters!D:E,2,FALSE)&amp;DAY(TODAY())&amp;"_"&amp;TRIM(Addresses!A373)))</f>
      </c>
      <c r="B365" s="1">
        <f>IF(Addresses!B373=0,"","11003_"&amp;TRIM(LOWER(Addresses!$D$6)))</f>
      </c>
      <c r="C365" s="1">
        <f>IF(Addresses!B373=0,"",(TRIM(SUBSTITUTE(Addresses!B373,"#",""))))</f>
      </c>
      <c r="D365" s="1">
        <f>IF(Addresses!C373=0,"",(TRIM(SUBSTITUTE(Addresses!C373,"#",""))))</f>
      </c>
      <c r="E365" s="1">
        <f>IF(Addresses!D373=0,"",(TRIM(SUBSTITUTE(Addresses!D373,"#",""))))</f>
      </c>
      <c r="F365" s="1">
        <f>IF(Addresses!E373=0,"",(TRIM(SUBSTITUTE(Addresses!E373,"#",""))))</f>
      </c>
      <c r="G365" s="1">
        <f>IF(Addresses!F373=0,"",(TRIM(SUBSTITUTE(Addresses!F373,"#",""))))</f>
      </c>
      <c r="H365" s="1">
        <f>IF(Addresses!G373=0,"",(TRIM(SUBSTITUTE(Addresses!G373,"#",""))))</f>
      </c>
      <c r="I365" s="1">
        <f>_xlfn.IFERROR(VLOOKUP(Addresses!H373,Parameters!G:H,2,FALSE),UPPER(IF(Addresses!H373=0,"",(TRIM(Addresses!H373)))))</f>
      </c>
      <c r="J365" s="1">
        <f>IF(Addresses!H373=0,"",(LEFT(TRIM(Addresses!I373),5)))</f>
      </c>
      <c r="K365" s="1">
        <f>IF(Addresses!H373=0,"",Parameters!$B$2)</f>
      </c>
      <c r="L365" s="1">
        <f>IF(Addresses!H373=0,"",Parameters!$B$1)</f>
      </c>
      <c r="M365" s="1">
        <f>IF(Addresses!J373=0,"",TRIM((SUBSTITUTE(SUBSTITUTE(SUBSTITUTE(SUBSTITUTE(SUBSTITUTE(Addresses!J373,"(",""),")",""),".",""),"-",""),"#",""))))</f>
      </c>
    </row>
    <row r="366" spans="1:13" ht="15">
      <c r="A366" s="1">
        <f ca="1">IF(Addresses!B374=0,"",(TRIM(LEFT(Addresses!$D$5,5))&amp;"_"&amp;YEAR(TODAY())&amp;"_"&amp;VLOOKUP(MONTH(TODAY()),Parameters!D:E,2,FALSE)&amp;DAY(TODAY())&amp;"_"&amp;TRIM(Addresses!A374)))</f>
      </c>
      <c r="B366" s="1">
        <f>IF(Addresses!B374=0,"","11003_"&amp;TRIM(LOWER(Addresses!$D$6)))</f>
      </c>
      <c r="C366" s="1">
        <f>IF(Addresses!B374=0,"",(TRIM(SUBSTITUTE(Addresses!B374,"#",""))))</f>
      </c>
      <c r="D366" s="1">
        <f>IF(Addresses!C374=0,"",(TRIM(SUBSTITUTE(Addresses!C374,"#",""))))</f>
      </c>
      <c r="E366" s="1">
        <f>IF(Addresses!D374=0,"",(TRIM(SUBSTITUTE(Addresses!D374,"#",""))))</f>
      </c>
      <c r="F366" s="1">
        <f>IF(Addresses!E374=0,"",(TRIM(SUBSTITUTE(Addresses!E374,"#",""))))</f>
      </c>
      <c r="G366" s="1">
        <f>IF(Addresses!F374=0,"",(TRIM(SUBSTITUTE(Addresses!F374,"#",""))))</f>
      </c>
      <c r="H366" s="1">
        <f>IF(Addresses!G374=0,"",(TRIM(SUBSTITUTE(Addresses!G374,"#",""))))</f>
      </c>
      <c r="I366" s="1">
        <f>_xlfn.IFERROR(VLOOKUP(Addresses!H374,Parameters!G:H,2,FALSE),UPPER(IF(Addresses!H374=0,"",(TRIM(Addresses!H374)))))</f>
      </c>
      <c r="J366" s="1">
        <f>IF(Addresses!H374=0,"",(LEFT(TRIM(Addresses!I374),5)))</f>
      </c>
      <c r="K366" s="1">
        <f>IF(Addresses!H374=0,"",Parameters!$B$2)</f>
      </c>
      <c r="L366" s="1">
        <f>IF(Addresses!H374=0,"",Parameters!$B$1)</f>
      </c>
      <c r="M366" s="1">
        <f>IF(Addresses!J374=0,"",TRIM((SUBSTITUTE(SUBSTITUTE(SUBSTITUTE(SUBSTITUTE(SUBSTITUTE(Addresses!J374,"(",""),")",""),".",""),"-",""),"#",""))))</f>
      </c>
    </row>
    <row r="367" spans="1:13" ht="15">
      <c r="A367" s="1">
        <f ca="1">IF(Addresses!B375=0,"",(TRIM(LEFT(Addresses!$D$5,5))&amp;"_"&amp;YEAR(TODAY())&amp;"_"&amp;VLOOKUP(MONTH(TODAY()),Parameters!D:E,2,FALSE)&amp;DAY(TODAY())&amp;"_"&amp;TRIM(Addresses!A375)))</f>
      </c>
      <c r="B367" s="1">
        <f>IF(Addresses!B375=0,"","11003_"&amp;TRIM(LOWER(Addresses!$D$6)))</f>
      </c>
      <c r="C367" s="1">
        <f>IF(Addresses!B375=0,"",(TRIM(SUBSTITUTE(Addresses!B375,"#",""))))</f>
      </c>
      <c r="D367" s="1">
        <f>IF(Addresses!C375=0,"",(TRIM(SUBSTITUTE(Addresses!C375,"#",""))))</f>
      </c>
      <c r="E367" s="1">
        <f>IF(Addresses!D375=0,"",(TRIM(SUBSTITUTE(Addresses!D375,"#",""))))</f>
      </c>
      <c r="F367" s="1">
        <f>IF(Addresses!E375=0,"",(TRIM(SUBSTITUTE(Addresses!E375,"#",""))))</f>
      </c>
      <c r="G367" s="1">
        <f>IF(Addresses!F375=0,"",(TRIM(SUBSTITUTE(Addresses!F375,"#",""))))</f>
      </c>
      <c r="H367" s="1">
        <f>IF(Addresses!G375=0,"",(TRIM(SUBSTITUTE(Addresses!G375,"#",""))))</f>
      </c>
      <c r="I367" s="1">
        <f>_xlfn.IFERROR(VLOOKUP(Addresses!H375,Parameters!G:H,2,FALSE),UPPER(IF(Addresses!H375=0,"",(TRIM(Addresses!H375)))))</f>
      </c>
      <c r="J367" s="1">
        <f>IF(Addresses!H375=0,"",(LEFT(TRIM(Addresses!I375),5)))</f>
      </c>
      <c r="K367" s="1">
        <f>IF(Addresses!H375=0,"",Parameters!$B$2)</f>
      </c>
      <c r="L367" s="1">
        <f>IF(Addresses!H375=0,"",Parameters!$B$1)</f>
      </c>
      <c r="M367" s="1">
        <f>IF(Addresses!J375=0,"",TRIM((SUBSTITUTE(SUBSTITUTE(SUBSTITUTE(SUBSTITUTE(SUBSTITUTE(Addresses!J375,"(",""),")",""),".",""),"-",""),"#",""))))</f>
      </c>
    </row>
    <row r="368" spans="1:13" ht="15">
      <c r="A368" s="1">
        <f ca="1">IF(Addresses!B376=0,"",(TRIM(LEFT(Addresses!$D$5,5))&amp;"_"&amp;YEAR(TODAY())&amp;"_"&amp;VLOOKUP(MONTH(TODAY()),Parameters!D:E,2,FALSE)&amp;DAY(TODAY())&amp;"_"&amp;TRIM(Addresses!A376)))</f>
      </c>
      <c r="B368" s="1">
        <f>IF(Addresses!B376=0,"","11003_"&amp;TRIM(LOWER(Addresses!$D$6)))</f>
      </c>
      <c r="C368" s="1">
        <f>IF(Addresses!B376=0,"",(TRIM(SUBSTITUTE(Addresses!B376,"#",""))))</f>
      </c>
      <c r="D368" s="1">
        <f>IF(Addresses!C376=0,"",(TRIM(SUBSTITUTE(Addresses!C376,"#",""))))</f>
      </c>
      <c r="E368" s="1">
        <f>IF(Addresses!D376=0,"",(TRIM(SUBSTITUTE(Addresses!D376,"#",""))))</f>
      </c>
      <c r="F368" s="1">
        <f>IF(Addresses!E376=0,"",(TRIM(SUBSTITUTE(Addresses!E376,"#",""))))</f>
      </c>
      <c r="G368" s="1">
        <f>IF(Addresses!F376=0,"",(TRIM(SUBSTITUTE(Addresses!F376,"#",""))))</f>
      </c>
      <c r="H368" s="1">
        <f>IF(Addresses!G376=0,"",(TRIM(SUBSTITUTE(Addresses!G376,"#",""))))</f>
      </c>
      <c r="I368" s="1">
        <f>_xlfn.IFERROR(VLOOKUP(Addresses!H376,Parameters!G:H,2,FALSE),UPPER(IF(Addresses!H376=0,"",(TRIM(Addresses!H376)))))</f>
      </c>
      <c r="J368" s="1">
        <f>IF(Addresses!H376=0,"",(LEFT(TRIM(Addresses!I376),5)))</f>
      </c>
      <c r="K368" s="1">
        <f>IF(Addresses!H376=0,"",Parameters!$B$2)</f>
      </c>
      <c r="L368" s="1">
        <f>IF(Addresses!H376=0,"",Parameters!$B$1)</f>
      </c>
      <c r="M368" s="1">
        <f>IF(Addresses!J376=0,"",TRIM((SUBSTITUTE(SUBSTITUTE(SUBSTITUTE(SUBSTITUTE(SUBSTITUTE(Addresses!J376,"(",""),")",""),".",""),"-",""),"#",""))))</f>
      </c>
    </row>
    <row r="369" spans="1:13" ht="15">
      <c r="A369" s="1">
        <f ca="1">IF(Addresses!B377=0,"",(TRIM(LEFT(Addresses!$D$5,5))&amp;"_"&amp;YEAR(TODAY())&amp;"_"&amp;VLOOKUP(MONTH(TODAY()),Parameters!D:E,2,FALSE)&amp;DAY(TODAY())&amp;"_"&amp;TRIM(Addresses!A377)))</f>
      </c>
      <c r="B369" s="1">
        <f>IF(Addresses!B377=0,"","11003_"&amp;TRIM(LOWER(Addresses!$D$6)))</f>
      </c>
      <c r="C369" s="1">
        <f>IF(Addresses!B377=0,"",(TRIM(SUBSTITUTE(Addresses!B377,"#",""))))</f>
      </c>
      <c r="D369" s="1">
        <f>IF(Addresses!C377=0,"",(TRIM(SUBSTITUTE(Addresses!C377,"#",""))))</f>
      </c>
      <c r="E369" s="1">
        <f>IF(Addresses!D377=0,"",(TRIM(SUBSTITUTE(Addresses!D377,"#",""))))</f>
      </c>
      <c r="F369" s="1">
        <f>IF(Addresses!E377=0,"",(TRIM(SUBSTITUTE(Addresses!E377,"#",""))))</f>
      </c>
      <c r="G369" s="1">
        <f>IF(Addresses!F377=0,"",(TRIM(SUBSTITUTE(Addresses!F377,"#",""))))</f>
      </c>
      <c r="H369" s="1">
        <f>IF(Addresses!G377=0,"",(TRIM(SUBSTITUTE(Addresses!G377,"#",""))))</f>
      </c>
      <c r="I369" s="1">
        <f>_xlfn.IFERROR(VLOOKUP(Addresses!H377,Parameters!G:H,2,FALSE),UPPER(IF(Addresses!H377=0,"",(TRIM(Addresses!H377)))))</f>
      </c>
      <c r="J369" s="1">
        <f>IF(Addresses!H377=0,"",(LEFT(TRIM(Addresses!I377),5)))</f>
      </c>
      <c r="K369" s="1">
        <f>IF(Addresses!H377=0,"",Parameters!$B$2)</f>
      </c>
      <c r="L369" s="1">
        <f>IF(Addresses!H377=0,"",Parameters!$B$1)</f>
      </c>
      <c r="M369" s="1">
        <f>IF(Addresses!J377=0,"",TRIM((SUBSTITUTE(SUBSTITUTE(SUBSTITUTE(SUBSTITUTE(SUBSTITUTE(Addresses!J377,"(",""),")",""),".",""),"-",""),"#",""))))</f>
      </c>
    </row>
    <row r="370" spans="1:13" ht="15">
      <c r="A370" s="1">
        <f ca="1">IF(Addresses!B378=0,"",(TRIM(LEFT(Addresses!$D$5,5))&amp;"_"&amp;YEAR(TODAY())&amp;"_"&amp;VLOOKUP(MONTH(TODAY()),Parameters!D:E,2,FALSE)&amp;DAY(TODAY())&amp;"_"&amp;TRIM(Addresses!A378)))</f>
      </c>
      <c r="B370" s="1">
        <f>IF(Addresses!B378=0,"","11003_"&amp;TRIM(LOWER(Addresses!$D$6)))</f>
      </c>
      <c r="C370" s="1">
        <f>IF(Addresses!B378=0,"",(TRIM(SUBSTITUTE(Addresses!B378,"#",""))))</f>
      </c>
      <c r="D370" s="1">
        <f>IF(Addresses!C378=0,"",(TRIM(SUBSTITUTE(Addresses!C378,"#",""))))</f>
      </c>
      <c r="E370" s="1">
        <f>IF(Addresses!D378=0,"",(TRIM(SUBSTITUTE(Addresses!D378,"#",""))))</f>
      </c>
      <c r="F370" s="1">
        <f>IF(Addresses!E378=0,"",(TRIM(SUBSTITUTE(Addresses!E378,"#",""))))</f>
      </c>
      <c r="G370" s="1">
        <f>IF(Addresses!F378=0,"",(TRIM(SUBSTITUTE(Addresses!F378,"#",""))))</f>
      </c>
      <c r="H370" s="1">
        <f>IF(Addresses!G378=0,"",(TRIM(SUBSTITUTE(Addresses!G378,"#",""))))</f>
      </c>
      <c r="I370" s="1">
        <f>_xlfn.IFERROR(VLOOKUP(Addresses!H378,Parameters!G:H,2,FALSE),UPPER(IF(Addresses!H378=0,"",(TRIM(Addresses!H378)))))</f>
      </c>
      <c r="J370" s="1">
        <f>IF(Addresses!H378=0,"",(LEFT(TRIM(Addresses!I378),5)))</f>
      </c>
      <c r="K370" s="1">
        <f>IF(Addresses!H378=0,"",Parameters!$B$2)</f>
      </c>
      <c r="L370" s="1">
        <f>IF(Addresses!H378=0,"",Parameters!$B$1)</f>
      </c>
      <c r="M370" s="1">
        <f>IF(Addresses!J378=0,"",TRIM((SUBSTITUTE(SUBSTITUTE(SUBSTITUTE(SUBSTITUTE(SUBSTITUTE(Addresses!J378,"(",""),")",""),".",""),"-",""),"#",""))))</f>
      </c>
    </row>
    <row r="371" spans="1:13" ht="15">
      <c r="A371" s="1">
        <f ca="1">IF(Addresses!B379=0,"",(TRIM(LEFT(Addresses!$D$5,5))&amp;"_"&amp;YEAR(TODAY())&amp;"_"&amp;VLOOKUP(MONTH(TODAY()),Parameters!D:E,2,FALSE)&amp;DAY(TODAY())&amp;"_"&amp;TRIM(Addresses!A379)))</f>
      </c>
      <c r="B371" s="1">
        <f>IF(Addresses!B379=0,"","11003_"&amp;TRIM(LOWER(Addresses!$D$6)))</f>
      </c>
      <c r="C371" s="1">
        <f>IF(Addresses!B379=0,"",(TRIM(SUBSTITUTE(Addresses!B379,"#",""))))</f>
      </c>
      <c r="D371" s="1">
        <f>IF(Addresses!C379=0,"",(TRIM(SUBSTITUTE(Addresses!C379,"#",""))))</f>
      </c>
      <c r="E371" s="1">
        <f>IF(Addresses!D379=0,"",(TRIM(SUBSTITUTE(Addresses!D379,"#",""))))</f>
      </c>
      <c r="F371" s="1">
        <f>IF(Addresses!E379=0,"",(TRIM(SUBSTITUTE(Addresses!E379,"#",""))))</f>
      </c>
      <c r="G371" s="1">
        <f>IF(Addresses!F379=0,"",(TRIM(SUBSTITUTE(Addresses!F379,"#",""))))</f>
      </c>
      <c r="H371" s="1">
        <f>IF(Addresses!G379=0,"",(TRIM(SUBSTITUTE(Addresses!G379,"#",""))))</f>
      </c>
      <c r="I371" s="1">
        <f>_xlfn.IFERROR(VLOOKUP(Addresses!H379,Parameters!G:H,2,FALSE),UPPER(IF(Addresses!H379=0,"",(TRIM(Addresses!H379)))))</f>
      </c>
      <c r="J371" s="1">
        <f>IF(Addresses!H379=0,"",(LEFT(TRIM(Addresses!I379),5)))</f>
      </c>
      <c r="K371" s="1">
        <f>IF(Addresses!H379=0,"",Parameters!$B$2)</f>
      </c>
      <c r="L371" s="1">
        <f>IF(Addresses!H379=0,"",Parameters!$B$1)</f>
      </c>
      <c r="M371" s="1">
        <f>IF(Addresses!J379=0,"",TRIM((SUBSTITUTE(SUBSTITUTE(SUBSTITUTE(SUBSTITUTE(SUBSTITUTE(Addresses!J379,"(",""),")",""),".",""),"-",""),"#",""))))</f>
      </c>
    </row>
    <row r="372" spans="1:13" ht="15">
      <c r="A372" s="1">
        <f ca="1">IF(Addresses!B380=0,"",(TRIM(LEFT(Addresses!$D$5,5))&amp;"_"&amp;YEAR(TODAY())&amp;"_"&amp;VLOOKUP(MONTH(TODAY()),Parameters!D:E,2,FALSE)&amp;DAY(TODAY())&amp;"_"&amp;TRIM(Addresses!A380)))</f>
      </c>
      <c r="B372" s="1">
        <f>IF(Addresses!B380=0,"","11003_"&amp;TRIM(LOWER(Addresses!$D$6)))</f>
      </c>
      <c r="C372" s="1">
        <f>IF(Addresses!B380=0,"",(TRIM(SUBSTITUTE(Addresses!B380,"#",""))))</f>
      </c>
      <c r="D372" s="1">
        <f>IF(Addresses!C380=0,"",(TRIM(SUBSTITUTE(Addresses!C380,"#",""))))</f>
      </c>
      <c r="E372" s="1">
        <f>IF(Addresses!D380=0,"",(TRIM(SUBSTITUTE(Addresses!D380,"#",""))))</f>
      </c>
      <c r="F372" s="1">
        <f>IF(Addresses!E380=0,"",(TRIM(SUBSTITUTE(Addresses!E380,"#",""))))</f>
      </c>
      <c r="G372" s="1">
        <f>IF(Addresses!F380=0,"",(TRIM(SUBSTITUTE(Addresses!F380,"#",""))))</f>
      </c>
      <c r="H372" s="1">
        <f>IF(Addresses!G380=0,"",(TRIM(SUBSTITUTE(Addresses!G380,"#",""))))</f>
      </c>
      <c r="I372" s="1">
        <f>_xlfn.IFERROR(VLOOKUP(Addresses!H380,Parameters!G:H,2,FALSE),UPPER(IF(Addresses!H380=0,"",(TRIM(Addresses!H380)))))</f>
      </c>
      <c r="J372" s="1">
        <f>IF(Addresses!H380=0,"",(LEFT(TRIM(Addresses!I380),5)))</f>
      </c>
      <c r="K372" s="1">
        <f>IF(Addresses!H380=0,"",Parameters!$B$2)</f>
      </c>
      <c r="L372" s="1">
        <f>IF(Addresses!H380=0,"",Parameters!$B$1)</f>
      </c>
      <c r="M372" s="1">
        <f>IF(Addresses!J380=0,"",TRIM((SUBSTITUTE(SUBSTITUTE(SUBSTITUTE(SUBSTITUTE(SUBSTITUTE(Addresses!J380,"(",""),")",""),".",""),"-",""),"#",""))))</f>
      </c>
    </row>
    <row r="373" spans="1:13" ht="15">
      <c r="A373" s="1">
        <f ca="1">IF(Addresses!B381=0,"",(TRIM(LEFT(Addresses!$D$5,5))&amp;"_"&amp;YEAR(TODAY())&amp;"_"&amp;VLOOKUP(MONTH(TODAY()),Parameters!D:E,2,FALSE)&amp;DAY(TODAY())&amp;"_"&amp;TRIM(Addresses!A381)))</f>
      </c>
      <c r="B373" s="1">
        <f>IF(Addresses!B381=0,"","11003_"&amp;TRIM(LOWER(Addresses!$D$6)))</f>
      </c>
      <c r="C373" s="1">
        <f>IF(Addresses!B381=0,"",(TRIM(SUBSTITUTE(Addresses!B381,"#",""))))</f>
      </c>
      <c r="D373" s="1">
        <f>IF(Addresses!C381=0,"",(TRIM(SUBSTITUTE(Addresses!C381,"#",""))))</f>
      </c>
      <c r="E373" s="1">
        <f>IF(Addresses!D381=0,"",(TRIM(SUBSTITUTE(Addresses!D381,"#",""))))</f>
      </c>
      <c r="F373" s="1">
        <f>IF(Addresses!E381=0,"",(TRIM(SUBSTITUTE(Addresses!E381,"#",""))))</f>
      </c>
      <c r="G373" s="1">
        <f>IF(Addresses!F381=0,"",(TRIM(SUBSTITUTE(Addresses!F381,"#",""))))</f>
      </c>
      <c r="H373" s="1">
        <f>IF(Addresses!G381=0,"",(TRIM(SUBSTITUTE(Addresses!G381,"#",""))))</f>
      </c>
      <c r="I373" s="1">
        <f>_xlfn.IFERROR(VLOOKUP(Addresses!H381,Parameters!G:H,2,FALSE),UPPER(IF(Addresses!H381=0,"",(TRIM(Addresses!H381)))))</f>
      </c>
      <c r="J373" s="1">
        <f>IF(Addresses!H381=0,"",(LEFT(TRIM(Addresses!I381),5)))</f>
      </c>
      <c r="K373" s="1">
        <f>IF(Addresses!H381=0,"",Parameters!$B$2)</f>
      </c>
      <c r="L373" s="1">
        <f>IF(Addresses!H381=0,"",Parameters!$B$1)</f>
      </c>
      <c r="M373" s="1">
        <f>IF(Addresses!J381=0,"",TRIM((SUBSTITUTE(SUBSTITUTE(SUBSTITUTE(SUBSTITUTE(SUBSTITUTE(Addresses!J381,"(",""),")",""),".",""),"-",""),"#",""))))</f>
      </c>
    </row>
    <row r="374" spans="1:13" ht="15">
      <c r="A374" s="1">
        <f ca="1">IF(Addresses!B382=0,"",(TRIM(LEFT(Addresses!$D$5,5))&amp;"_"&amp;YEAR(TODAY())&amp;"_"&amp;VLOOKUP(MONTH(TODAY()),Parameters!D:E,2,FALSE)&amp;DAY(TODAY())&amp;"_"&amp;TRIM(Addresses!A382)))</f>
      </c>
      <c r="B374" s="1">
        <f>IF(Addresses!B382=0,"","11003_"&amp;TRIM(LOWER(Addresses!$D$6)))</f>
      </c>
      <c r="C374" s="1">
        <f>IF(Addresses!B382=0,"",(TRIM(SUBSTITUTE(Addresses!B382,"#",""))))</f>
      </c>
      <c r="D374" s="1">
        <f>IF(Addresses!C382=0,"",(TRIM(SUBSTITUTE(Addresses!C382,"#",""))))</f>
      </c>
      <c r="E374" s="1">
        <f>IF(Addresses!D382=0,"",(TRIM(SUBSTITUTE(Addresses!D382,"#",""))))</f>
      </c>
      <c r="F374" s="1">
        <f>IF(Addresses!E382=0,"",(TRIM(SUBSTITUTE(Addresses!E382,"#",""))))</f>
      </c>
      <c r="G374" s="1">
        <f>IF(Addresses!F382=0,"",(TRIM(SUBSTITUTE(Addresses!F382,"#",""))))</f>
      </c>
      <c r="H374" s="1">
        <f>IF(Addresses!G382=0,"",(TRIM(SUBSTITUTE(Addresses!G382,"#",""))))</f>
      </c>
      <c r="I374" s="1">
        <f>_xlfn.IFERROR(VLOOKUP(Addresses!H382,Parameters!G:H,2,FALSE),UPPER(IF(Addresses!H382=0,"",(TRIM(Addresses!H382)))))</f>
      </c>
      <c r="J374" s="1">
        <f>IF(Addresses!H382=0,"",(LEFT(TRIM(Addresses!I382),5)))</f>
      </c>
      <c r="K374" s="1">
        <f>IF(Addresses!H382=0,"",Parameters!$B$2)</f>
      </c>
      <c r="L374" s="1">
        <f>IF(Addresses!H382=0,"",Parameters!$B$1)</f>
      </c>
      <c r="M374" s="1">
        <f>IF(Addresses!J382=0,"",TRIM((SUBSTITUTE(SUBSTITUTE(SUBSTITUTE(SUBSTITUTE(SUBSTITUTE(Addresses!J382,"(",""),")",""),".",""),"-",""),"#",""))))</f>
      </c>
    </row>
    <row r="375" spans="1:13" ht="15">
      <c r="A375" s="1">
        <f ca="1">IF(Addresses!B383=0,"",(TRIM(LEFT(Addresses!$D$5,5))&amp;"_"&amp;YEAR(TODAY())&amp;"_"&amp;VLOOKUP(MONTH(TODAY()),Parameters!D:E,2,FALSE)&amp;DAY(TODAY())&amp;"_"&amp;TRIM(Addresses!A383)))</f>
      </c>
      <c r="B375" s="1">
        <f>IF(Addresses!B383=0,"","11003_"&amp;TRIM(LOWER(Addresses!$D$6)))</f>
      </c>
      <c r="C375" s="1">
        <f>IF(Addresses!B383=0,"",(TRIM(SUBSTITUTE(Addresses!B383,"#",""))))</f>
      </c>
      <c r="D375" s="1">
        <f>IF(Addresses!C383=0,"",(TRIM(SUBSTITUTE(Addresses!C383,"#",""))))</f>
      </c>
      <c r="E375" s="1">
        <f>IF(Addresses!D383=0,"",(TRIM(SUBSTITUTE(Addresses!D383,"#",""))))</f>
      </c>
      <c r="F375" s="1">
        <f>IF(Addresses!E383=0,"",(TRIM(SUBSTITUTE(Addresses!E383,"#",""))))</f>
      </c>
      <c r="G375" s="1">
        <f>IF(Addresses!F383=0,"",(TRIM(SUBSTITUTE(Addresses!F383,"#",""))))</f>
      </c>
      <c r="H375" s="1">
        <f>IF(Addresses!G383=0,"",(TRIM(SUBSTITUTE(Addresses!G383,"#",""))))</f>
      </c>
      <c r="I375" s="1">
        <f>_xlfn.IFERROR(VLOOKUP(Addresses!H383,Parameters!G:H,2,FALSE),UPPER(IF(Addresses!H383=0,"",(TRIM(Addresses!H383)))))</f>
      </c>
      <c r="J375" s="1">
        <f>IF(Addresses!H383=0,"",(LEFT(TRIM(Addresses!I383),5)))</f>
      </c>
      <c r="K375" s="1">
        <f>IF(Addresses!H383=0,"",Parameters!$B$2)</f>
      </c>
      <c r="L375" s="1">
        <f>IF(Addresses!H383=0,"",Parameters!$B$1)</f>
      </c>
      <c r="M375" s="1">
        <f>IF(Addresses!J383=0,"",TRIM((SUBSTITUTE(SUBSTITUTE(SUBSTITUTE(SUBSTITUTE(SUBSTITUTE(Addresses!J383,"(",""),")",""),".",""),"-",""),"#",""))))</f>
      </c>
    </row>
    <row r="376" spans="1:13" ht="15">
      <c r="A376" s="1">
        <f ca="1">IF(Addresses!B384=0,"",(TRIM(LEFT(Addresses!$D$5,5))&amp;"_"&amp;YEAR(TODAY())&amp;"_"&amp;VLOOKUP(MONTH(TODAY()),Parameters!D:E,2,FALSE)&amp;DAY(TODAY())&amp;"_"&amp;TRIM(Addresses!A384)))</f>
      </c>
      <c r="B376" s="1">
        <f>IF(Addresses!B384=0,"","11003_"&amp;TRIM(LOWER(Addresses!$D$6)))</f>
      </c>
      <c r="C376" s="1">
        <f>IF(Addresses!B384=0,"",(TRIM(SUBSTITUTE(Addresses!B384,"#",""))))</f>
      </c>
      <c r="D376" s="1">
        <f>IF(Addresses!C384=0,"",(TRIM(SUBSTITUTE(Addresses!C384,"#",""))))</f>
      </c>
      <c r="E376" s="1">
        <f>IF(Addresses!D384=0,"",(TRIM(SUBSTITUTE(Addresses!D384,"#",""))))</f>
      </c>
      <c r="F376" s="1">
        <f>IF(Addresses!E384=0,"",(TRIM(SUBSTITUTE(Addresses!E384,"#",""))))</f>
      </c>
      <c r="G376" s="1">
        <f>IF(Addresses!F384=0,"",(TRIM(SUBSTITUTE(Addresses!F384,"#",""))))</f>
      </c>
      <c r="H376" s="1">
        <f>IF(Addresses!G384=0,"",(TRIM(SUBSTITUTE(Addresses!G384,"#",""))))</f>
      </c>
      <c r="I376" s="1">
        <f>_xlfn.IFERROR(VLOOKUP(Addresses!H384,Parameters!G:H,2,FALSE),UPPER(IF(Addresses!H384=0,"",(TRIM(Addresses!H384)))))</f>
      </c>
      <c r="J376" s="1">
        <f>IF(Addresses!H384=0,"",(LEFT(TRIM(Addresses!I384),5)))</f>
      </c>
      <c r="K376" s="1">
        <f>IF(Addresses!H384=0,"",Parameters!$B$2)</f>
      </c>
      <c r="L376" s="1">
        <f>IF(Addresses!H384=0,"",Parameters!$B$1)</f>
      </c>
      <c r="M376" s="1">
        <f>IF(Addresses!J384=0,"",TRIM((SUBSTITUTE(SUBSTITUTE(SUBSTITUTE(SUBSTITUTE(SUBSTITUTE(Addresses!J384,"(",""),")",""),".",""),"-",""),"#",""))))</f>
      </c>
    </row>
    <row r="377" spans="1:13" ht="15">
      <c r="A377" s="1">
        <f ca="1">IF(Addresses!B385=0,"",(TRIM(LEFT(Addresses!$D$5,5))&amp;"_"&amp;YEAR(TODAY())&amp;"_"&amp;VLOOKUP(MONTH(TODAY()),Parameters!D:E,2,FALSE)&amp;DAY(TODAY())&amp;"_"&amp;TRIM(Addresses!A385)))</f>
      </c>
      <c r="B377" s="1">
        <f>IF(Addresses!B385=0,"","11003_"&amp;TRIM(LOWER(Addresses!$D$6)))</f>
      </c>
      <c r="C377" s="1">
        <f>IF(Addresses!B385=0,"",(TRIM(SUBSTITUTE(Addresses!B385,"#",""))))</f>
      </c>
      <c r="D377" s="1">
        <f>IF(Addresses!C385=0,"",(TRIM(SUBSTITUTE(Addresses!C385,"#",""))))</f>
      </c>
      <c r="E377" s="1">
        <f>IF(Addresses!D385=0,"",(TRIM(SUBSTITUTE(Addresses!D385,"#",""))))</f>
      </c>
      <c r="F377" s="1">
        <f>IF(Addresses!E385=0,"",(TRIM(SUBSTITUTE(Addresses!E385,"#",""))))</f>
      </c>
      <c r="G377" s="1">
        <f>IF(Addresses!F385=0,"",(TRIM(SUBSTITUTE(Addresses!F385,"#",""))))</f>
      </c>
      <c r="H377" s="1">
        <f>IF(Addresses!G385=0,"",(TRIM(SUBSTITUTE(Addresses!G385,"#",""))))</f>
      </c>
      <c r="I377" s="1">
        <f>_xlfn.IFERROR(VLOOKUP(Addresses!H385,Parameters!G:H,2,FALSE),UPPER(IF(Addresses!H385=0,"",(TRIM(Addresses!H385)))))</f>
      </c>
      <c r="J377" s="1">
        <f>IF(Addresses!H385=0,"",(LEFT(TRIM(Addresses!I385),5)))</f>
      </c>
      <c r="K377" s="1">
        <f>IF(Addresses!H385=0,"",Parameters!$B$2)</f>
      </c>
      <c r="L377" s="1">
        <f>IF(Addresses!H385=0,"",Parameters!$B$1)</f>
      </c>
      <c r="M377" s="1">
        <f>IF(Addresses!J385=0,"",TRIM((SUBSTITUTE(SUBSTITUTE(SUBSTITUTE(SUBSTITUTE(SUBSTITUTE(Addresses!J385,"(",""),")",""),".",""),"-",""),"#",""))))</f>
      </c>
    </row>
    <row r="378" spans="1:13" ht="15">
      <c r="A378" s="1">
        <f ca="1">IF(Addresses!B386=0,"",(TRIM(LEFT(Addresses!$D$5,5))&amp;"_"&amp;YEAR(TODAY())&amp;"_"&amp;VLOOKUP(MONTH(TODAY()),Parameters!D:E,2,FALSE)&amp;DAY(TODAY())&amp;"_"&amp;TRIM(Addresses!A386)))</f>
      </c>
      <c r="B378" s="1">
        <f>IF(Addresses!B386=0,"","11003_"&amp;TRIM(LOWER(Addresses!$D$6)))</f>
      </c>
      <c r="C378" s="1">
        <f>IF(Addresses!B386=0,"",(TRIM(SUBSTITUTE(Addresses!B386,"#",""))))</f>
      </c>
      <c r="D378" s="1">
        <f>IF(Addresses!C386=0,"",(TRIM(SUBSTITUTE(Addresses!C386,"#",""))))</f>
      </c>
      <c r="E378" s="1">
        <f>IF(Addresses!D386=0,"",(TRIM(SUBSTITUTE(Addresses!D386,"#",""))))</f>
      </c>
      <c r="F378" s="1">
        <f>IF(Addresses!E386=0,"",(TRIM(SUBSTITUTE(Addresses!E386,"#",""))))</f>
      </c>
      <c r="G378" s="1">
        <f>IF(Addresses!F386=0,"",(TRIM(SUBSTITUTE(Addresses!F386,"#",""))))</f>
      </c>
      <c r="H378" s="1">
        <f>IF(Addresses!G386=0,"",(TRIM(SUBSTITUTE(Addresses!G386,"#",""))))</f>
      </c>
      <c r="I378" s="1">
        <f>_xlfn.IFERROR(VLOOKUP(Addresses!H386,Parameters!G:H,2,FALSE),UPPER(IF(Addresses!H386=0,"",(TRIM(Addresses!H386)))))</f>
      </c>
      <c r="J378" s="1">
        <f>IF(Addresses!H386=0,"",(LEFT(TRIM(Addresses!I386),5)))</f>
      </c>
      <c r="K378" s="1">
        <f>IF(Addresses!H386=0,"",Parameters!$B$2)</f>
      </c>
      <c r="L378" s="1">
        <f>IF(Addresses!H386=0,"",Parameters!$B$1)</f>
      </c>
      <c r="M378" s="1">
        <f>IF(Addresses!J386=0,"",TRIM((SUBSTITUTE(SUBSTITUTE(SUBSTITUTE(SUBSTITUTE(SUBSTITUTE(Addresses!J386,"(",""),")",""),".",""),"-",""),"#",""))))</f>
      </c>
    </row>
    <row r="379" spans="1:13" ht="15">
      <c r="A379" s="1">
        <f ca="1">IF(Addresses!B387=0,"",(TRIM(LEFT(Addresses!$D$5,5))&amp;"_"&amp;YEAR(TODAY())&amp;"_"&amp;VLOOKUP(MONTH(TODAY()),Parameters!D:E,2,FALSE)&amp;DAY(TODAY())&amp;"_"&amp;TRIM(Addresses!A387)))</f>
      </c>
      <c r="B379" s="1">
        <f>IF(Addresses!B387=0,"","11003_"&amp;TRIM(LOWER(Addresses!$D$6)))</f>
      </c>
      <c r="C379" s="1">
        <f>IF(Addresses!B387=0,"",(TRIM(SUBSTITUTE(Addresses!B387,"#",""))))</f>
      </c>
      <c r="D379" s="1">
        <f>IF(Addresses!C387=0,"",(TRIM(SUBSTITUTE(Addresses!C387,"#",""))))</f>
      </c>
      <c r="E379" s="1">
        <f>IF(Addresses!D387=0,"",(TRIM(SUBSTITUTE(Addresses!D387,"#",""))))</f>
      </c>
      <c r="F379" s="1">
        <f>IF(Addresses!E387=0,"",(TRIM(SUBSTITUTE(Addresses!E387,"#",""))))</f>
      </c>
      <c r="G379" s="1">
        <f>IF(Addresses!F387=0,"",(TRIM(SUBSTITUTE(Addresses!F387,"#",""))))</f>
      </c>
      <c r="H379" s="1">
        <f>IF(Addresses!G387=0,"",(TRIM(SUBSTITUTE(Addresses!G387,"#",""))))</f>
      </c>
      <c r="I379" s="1">
        <f>_xlfn.IFERROR(VLOOKUP(Addresses!H387,Parameters!G:H,2,FALSE),UPPER(IF(Addresses!H387=0,"",(TRIM(Addresses!H387)))))</f>
      </c>
      <c r="J379" s="1">
        <f>IF(Addresses!H387=0,"",(LEFT(TRIM(Addresses!I387),5)))</f>
      </c>
      <c r="K379" s="1">
        <f>IF(Addresses!H387=0,"",Parameters!$B$2)</f>
      </c>
      <c r="L379" s="1">
        <f>IF(Addresses!H387=0,"",Parameters!$B$1)</f>
      </c>
      <c r="M379" s="1">
        <f>IF(Addresses!J387=0,"",TRIM((SUBSTITUTE(SUBSTITUTE(SUBSTITUTE(SUBSTITUTE(SUBSTITUTE(Addresses!J387,"(",""),")",""),".",""),"-",""),"#",""))))</f>
      </c>
    </row>
    <row r="380" spans="1:13" ht="15">
      <c r="A380" s="1">
        <f ca="1">IF(Addresses!B388=0,"",(TRIM(LEFT(Addresses!$D$5,5))&amp;"_"&amp;YEAR(TODAY())&amp;"_"&amp;VLOOKUP(MONTH(TODAY()),Parameters!D:E,2,FALSE)&amp;DAY(TODAY())&amp;"_"&amp;TRIM(Addresses!A388)))</f>
      </c>
      <c r="B380" s="1">
        <f>IF(Addresses!B388=0,"","11003_"&amp;TRIM(LOWER(Addresses!$D$6)))</f>
      </c>
      <c r="C380" s="1">
        <f>IF(Addresses!B388=0,"",(TRIM(SUBSTITUTE(Addresses!B388,"#",""))))</f>
      </c>
      <c r="D380" s="1">
        <f>IF(Addresses!C388=0,"",(TRIM(SUBSTITUTE(Addresses!C388,"#",""))))</f>
      </c>
      <c r="E380" s="1">
        <f>IF(Addresses!D388=0,"",(TRIM(SUBSTITUTE(Addresses!D388,"#",""))))</f>
      </c>
      <c r="F380" s="1">
        <f>IF(Addresses!E388=0,"",(TRIM(SUBSTITUTE(Addresses!E388,"#",""))))</f>
      </c>
      <c r="G380" s="1">
        <f>IF(Addresses!F388=0,"",(TRIM(SUBSTITUTE(Addresses!F388,"#",""))))</f>
      </c>
      <c r="H380" s="1">
        <f>IF(Addresses!G388=0,"",(TRIM(SUBSTITUTE(Addresses!G388,"#",""))))</f>
      </c>
      <c r="I380" s="1">
        <f>_xlfn.IFERROR(VLOOKUP(Addresses!H388,Parameters!G:H,2,FALSE),UPPER(IF(Addresses!H388=0,"",(TRIM(Addresses!H388)))))</f>
      </c>
      <c r="J380" s="1">
        <f>IF(Addresses!H388=0,"",(LEFT(TRIM(Addresses!I388),5)))</f>
      </c>
      <c r="K380" s="1">
        <f>IF(Addresses!H388=0,"",Parameters!$B$2)</f>
      </c>
      <c r="L380" s="1">
        <f>IF(Addresses!H388=0,"",Parameters!$B$1)</f>
      </c>
      <c r="M380" s="1">
        <f>IF(Addresses!J388=0,"",TRIM((SUBSTITUTE(SUBSTITUTE(SUBSTITUTE(SUBSTITUTE(SUBSTITUTE(Addresses!J388,"(",""),")",""),".",""),"-",""),"#",""))))</f>
      </c>
    </row>
    <row r="381" spans="1:13" ht="15">
      <c r="A381" s="1">
        <f ca="1">IF(Addresses!B389=0,"",(TRIM(LEFT(Addresses!$D$5,5))&amp;"_"&amp;YEAR(TODAY())&amp;"_"&amp;VLOOKUP(MONTH(TODAY()),Parameters!D:E,2,FALSE)&amp;DAY(TODAY())&amp;"_"&amp;TRIM(Addresses!A389)))</f>
      </c>
      <c r="B381" s="1">
        <f>IF(Addresses!B389=0,"","11003_"&amp;TRIM(LOWER(Addresses!$D$6)))</f>
      </c>
      <c r="C381" s="1">
        <f>IF(Addresses!B389=0,"",(TRIM(SUBSTITUTE(Addresses!B389,"#",""))))</f>
      </c>
      <c r="D381" s="1">
        <f>IF(Addresses!C389=0,"",(TRIM(SUBSTITUTE(Addresses!C389,"#",""))))</f>
      </c>
      <c r="E381" s="1">
        <f>IF(Addresses!D389=0,"",(TRIM(SUBSTITUTE(Addresses!D389,"#",""))))</f>
      </c>
      <c r="F381" s="1">
        <f>IF(Addresses!E389=0,"",(TRIM(SUBSTITUTE(Addresses!E389,"#",""))))</f>
      </c>
      <c r="G381" s="1">
        <f>IF(Addresses!F389=0,"",(TRIM(SUBSTITUTE(Addresses!F389,"#",""))))</f>
      </c>
      <c r="H381" s="1">
        <f>IF(Addresses!G389=0,"",(TRIM(SUBSTITUTE(Addresses!G389,"#",""))))</f>
      </c>
      <c r="I381" s="1">
        <f>_xlfn.IFERROR(VLOOKUP(Addresses!H389,Parameters!G:H,2,FALSE),UPPER(IF(Addresses!H389=0,"",(TRIM(Addresses!H389)))))</f>
      </c>
      <c r="J381" s="1">
        <f>IF(Addresses!H389=0,"",(LEFT(TRIM(Addresses!I389),5)))</f>
      </c>
      <c r="K381" s="1">
        <f>IF(Addresses!H389=0,"",Parameters!$B$2)</f>
      </c>
      <c r="L381" s="1">
        <f>IF(Addresses!H389=0,"",Parameters!$B$1)</f>
      </c>
      <c r="M381" s="1">
        <f>IF(Addresses!J389=0,"",TRIM((SUBSTITUTE(SUBSTITUTE(SUBSTITUTE(SUBSTITUTE(SUBSTITUTE(Addresses!J389,"(",""),")",""),".",""),"-",""),"#",""))))</f>
      </c>
    </row>
    <row r="382" spans="1:13" ht="15">
      <c r="A382" s="1">
        <f ca="1">IF(Addresses!B390=0,"",(TRIM(LEFT(Addresses!$D$5,5))&amp;"_"&amp;YEAR(TODAY())&amp;"_"&amp;VLOOKUP(MONTH(TODAY()),Parameters!D:E,2,FALSE)&amp;DAY(TODAY())&amp;"_"&amp;TRIM(Addresses!A390)))</f>
      </c>
      <c r="B382" s="1">
        <f>IF(Addresses!B390=0,"","11003_"&amp;TRIM(LOWER(Addresses!$D$6)))</f>
      </c>
      <c r="C382" s="1">
        <f>IF(Addresses!B390=0,"",(TRIM(SUBSTITUTE(Addresses!B390,"#",""))))</f>
      </c>
      <c r="D382" s="1">
        <f>IF(Addresses!C390=0,"",(TRIM(SUBSTITUTE(Addresses!C390,"#",""))))</f>
      </c>
      <c r="E382" s="1">
        <f>IF(Addresses!D390=0,"",(TRIM(SUBSTITUTE(Addresses!D390,"#",""))))</f>
      </c>
      <c r="F382" s="1">
        <f>IF(Addresses!E390=0,"",(TRIM(SUBSTITUTE(Addresses!E390,"#",""))))</f>
      </c>
      <c r="G382" s="1">
        <f>IF(Addresses!F390=0,"",(TRIM(SUBSTITUTE(Addresses!F390,"#",""))))</f>
      </c>
      <c r="H382" s="1">
        <f>IF(Addresses!G390=0,"",(TRIM(SUBSTITUTE(Addresses!G390,"#",""))))</f>
      </c>
      <c r="I382" s="1">
        <f>_xlfn.IFERROR(VLOOKUP(Addresses!H390,Parameters!G:H,2,FALSE),UPPER(IF(Addresses!H390=0,"",(TRIM(Addresses!H390)))))</f>
      </c>
      <c r="J382" s="1">
        <f>IF(Addresses!H390=0,"",(LEFT(TRIM(Addresses!I390),5)))</f>
      </c>
      <c r="K382" s="1">
        <f>IF(Addresses!H390=0,"",Parameters!$B$2)</f>
      </c>
      <c r="L382" s="1">
        <f>IF(Addresses!H390=0,"",Parameters!$B$1)</f>
      </c>
      <c r="M382" s="1">
        <f>IF(Addresses!J390=0,"",TRIM((SUBSTITUTE(SUBSTITUTE(SUBSTITUTE(SUBSTITUTE(SUBSTITUTE(Addresses!J390,"(",""),")",""),".",""),"-",""),"#",""))))</f>
      </c>
    </row>
    <row r="383" spans="1:13" ht="15">
      <c r="A383" s="1">
        <f ca="1">IF(Addresses!B391=0,"",(TRIM(LEFT(Addresses!$D$5,5))&amp;"_"&amp;YEAR(TODAY())&amp;"_"&amp;VLOOKUP(MONTH(TODAY()),Parameters!D:E,2,FALSE)&amp;DAY(TODAY())&amp;"_"&amp;TRIM(Addresses!A391)))</f>
      </c>
      <c r="B383" s="1">
        <f>IF(Addresses!B391=0,"","11003_"&amp;TRIM(LOWER(Addresses!$D$6)))</f>
      </c>
      <c r="C383" s="1">
        <f>IF(Addresses!B391=0,"",(TRIM(SUBSTITUTE(Addresses!B391,"#",""))))</f>
      </c>
      <c r="D383" s="1">
        <f>IF(Addresses!C391=0,"",(TRIM(SUBSTITUTE(Addresses!C391,"#",""))))</f>
      </c>
      <c r="E383" s="1">
        <f>IF(Addresses!D391=0,"",(TRIM(SUBSTITUTE(Addresses!D391,"#",""))))</f>
      </c>
      <c r="F383" s="1">
        <f>IF(Addresses!E391=0,"",(TRIM(SUBSTITUTE(Addresses!E391,"#",""))))</f>
      </c>
      <c r="G383" s="1">
        <f>IF(Addresses!F391=0,"",(TRIM(SUBSTITUTE(Addresses!F391,"#",""))))</f>
      </c>
      <c r="H383" s="1">
        <f>IF(Addresses!G391=0,"",(TRIM(SUBSTITUTE(Addresses!G391,"#",""))))</f>
      </c>
      <c r="I383" s="1">
        <f>_xlfn.IFERROR(VLOOKUP(Addresses!H391,Parameters!G:H,2,FALSE),UPPER(IF(Addresses!H391=0,"",(TRIM(Addresses!H391)))))</f>
      </c>
      <c r="J383" s="1">
        <f>IF(Addresses!H391=0,"",(LEFT(TRIM(Addresses!I391),5)))</f>
      </c>
      <c r="K383" s="1">
        <f>IF(Addresses!H391=0,"",Parameters!$B$2)</f>
      </c>
      <c r="L383" s="1">
        <f>IF(Addresses!H391=0,"",Parameters!$B$1)</f>
      </c>
      <c r="M383" s="1">
        <f>IF(Addresses!J391=0,"",TRIM((SUBSTITUTE(SUBSTITUTE(SUBSTITUTE(SUBSTITUTE(SUBSTITUTE(Addresses!J391,"(",""),")",""),".",""),"-",""),"#",""))))</f>
      </c>
    </row>
    <row r="384" spans="1:13" ht="15">
      <c r="A384" s="1">
        <f ca="1">IF(Addresses!B392=0,"",(TRIM(LEFT(Addresses!$D$5,5))&amp;"_"&amp;YEAR(TODAY())&amp;"_"&amp;VLOOKUP(MONTH(TODAY()),Parameters!D:E,2,FALSE)&amp;DAY(TODAY())&amp;"_"&amp;TRIM(Addresses!A392)))</f>
      </c>
      <c r="B384" s="1">
        <f>IF(Addresses!B392=0,"","11003_"&amp;TRIM(LOWER(Addresses!$D$6)))</f>
      </c>
      <c r="C384" s="1">
        <f>IF(Addresses!B392=0,"",(TRIM(SUBSTITUTE(Addresses!B392,"#",""))))</f>
      </c>
      <c r="D384" s="1">
        <f>IF(Addresses!C392=0,"",(TRIM(SUBSTITUTE(Addresses!C392,"#",""))))</f>
      </c>
      <c r="E384" s="1">
        <f>IF(Addresses!D392=0,"",(TRIM(SUBSTITUTE(Addresses!D392,"#",""))))</f>
      </c>
      <c r="F384" s="1">
        <f>IF(Addresses!E392=0,"",(TRIM(SUBSTITUTE(Addresses!E392,"#",""))))</f>
      </c>
      <c r="G384" s="1">
        <f>IF(Addresses!F392=0,"",(TRIM(SUBSTITUTE(Addresses!F392,"#",""))))</f>
      </c>
      <c r="H384" s="1">
        <f>IF(Addresses!G392=0,"",(TRIM(SUBSTITUTE(Addresses!G392,"#",""))))</f>
      </c>
      <c r="I384" s="1">
        <f>_xlfn.IFERROR(VLOOKUP(Addresses!H392,Parameters!G:H,2,FALSE),UPPER(IF(Addresses!H392=0,"",(TRIM(Addresses!H392)))))</f>
      </c>
      <c r="J384" s="1">
        <f>IF(Addresses!H392=0,"",(LEFT(TRIM(Addresses!I392),5)))</f>
      </c>
      <c r="K384" s="1">
        <f>IF(Addresses!H392=0,"",Parameters!$B$2)</f>
      </c>
      <c r="L384" s="1">
        <f>IF(Addresses!H392=0,"",Parameters!$B$1)</f>
      </c>
      <c r="M384" s="1">
        <f>IF(Addresses!J392=0,"",TRIM((SUBSTITUTE(SUBSTITUTE(SUBSTITUTE(SUBSTITUTE(SUBSTITUTE(Addresses!J392,"(",""),")",""),".",""),"-",""),"#",""))))</f>
      </c>
    </row>
    <row r="385" spans="1:13" ht="15">
      <c r="A385" s="1">
        <f ca="1">IF(Addresses!B393=0,"",(TRIM(LEFT(Addresses!$D$5,5))&amp;"_"&amp;YEAR(TODAY())&amp;"_"&amp;VLOOKUP(MONTH(TODAY()),Parameters!D:E,2,FALSE)&amp;DAY(TODAY())&amp;"_"&amp;TRIM(Addresses!A393)))</f>
      </c>
      <c r="B385" s="1">
        <f>IF(Addresses!B393=0,"","11003_"&amp;TRIM(LOWER(Addresses!$D$6)))</f>
      </c>
      <c r="C385" s="1">
        <f>IF(Addresses!B393=0,"",(TRIM(SUBSTITUTE(Addresses!B393,"#",""))))</f>
      </c>
      <c r="D385" s="1">
        <f>IF(Addresses!C393=0,"",(TRIM(SUBSTITUTE(Addresses!C393,"#",""))))</f>
      </c>
      <c r="E385" s="1">
        <f>IF(Addresses!D393=0,"",(TRIM(SUBSTITUTE(Addresses!D393,"#",""))))</f>
      </c>
      <c r="F385" s="1">
        <f>IF(Addresses!E393=0,"",(TRIM(SUBSTITUTE(Addresses!E393,"#",""))))</f>
      </c>
      <c r="G385" s="1">
        <f>IF(Addresses!F393=0,"",(TRIM(SUBSTITUTE(Addresses!F393,"#",""))))</f>
      </c>
      <c r="H385" s="1">
        <f>IF(Addresses!G393=0,"",(TRIM(SUBSTITUTE(Addresses!G393,"#",""))))</f>
      </c>
      <c r="I385" s="1">
        <f>_xlfn.IFERROR(VLOOKUP(Addresses!H393,Parameters!G:H,2,FALSE),UPPER(IF(Addresses!H393=0,"",(TRIM(Addresses!H393)))))</f>
      </c>
      <c r="J385" s="1">
        <f>IF(Addresses!H393=0,"",(LEFT(TRIM(Addresses!I393),5)))</f>
      </c>
      <c r="K385" s="1">
        <f>IF(Addresses!H393=0,"",Parameters!$B$2)</f>
      </c>
      <c r="L385" s="1">
        <f>IF(Addresses!H393=0,"",Parameters!$B$1)</f>
      </c>
      <c r="M385" s="1">
        <f>IF(Addresses!J393=0,"",TRIM((SUBSTITUTE(SUBSTITUTE(SUBSTITUTE(SUBSTITUTE(SUBSTITUTE(Addresses!J393,"(",""),")",""),".",""),"-",""),"#",""))))</f>
      </c>
    </row>
    <row r="386" spans="1:13" ht="15">
      <c r="A386" s="1">
        <f ca="1">IF(Addresses!B394=0,"",(TRIM(LEFT(Addresses!$D$5,5))&amp;"_"&amp;YEAR(TODAY())&amp;"_"&amp;VLOOKUP(MONTH(TODAY()),Parameters!D:E,2,FALSE)&amp;DAY(TODAY())&amp;"_"&amp;TRIM(Addresses!A394)))</f>
      </c>
      <c r="B386" s="1">
        <f>IF(Addresses!B394=0,"","11003_"&amp;TRIM(LOWER(Addresses!$D$6)))</f>
      </c>
      <c r="C386" s="1">
        <f>IF(Addresses!B394=0,"",(TRIM(SUBSTITUTE(Addresses!B394,"#",""))))</f>
      </c>
      <c r="D386" s="1">
        <f>IF(Addresses!C394=0,"",(TRIM(SUBSTITUTE(Addresses!C394,"#",""))))</f>
      </c>
      <c r="E386" s="1">
        <f>IF(Addresses!D394=0,"",(TRIM(SUBSTITUTE(Addresses!D394,"#",""))))</f>
      </c>
      <c r="F386" s="1">
        <f>IF(Addresses!E394=0,"",(TRIM(SUBSTITUTE(Addresses!E394,"#",""))))</f>
      </c>
      <c r="G386" s="1">
        <f>IF(Addresses!F394=0,"",(TRIM(SUBSTITUTE(Addresses!F394,"#",""))))</f>
      </c>
      <c r="H386" s="1">
        <f>IF(Addresses!G394=0,"",(TRIM(SUBSTITUTE(Addresses!G394,"#",""))))</f>
      </c>
      <c r="I386" s="1">
        <f>_xlfn.IFERROR(VLOOKUP(Addresses!H394,Parameters!G:H,2,FALSE),UPPER(IF(Addresses!H394=0,"",(TRIM(Addresses!H394)))))</f>
      </c>
      <c r="J386" s="1">
        <f>IF(Addresses!H394=0,"",(LEFT(TRIM(Addresses!I394),5)))</f>
      </c>
      <c r="K386" s="1">
        <f>IF(Addresses!H394=0,"",Parameters!$B$2)</f>
      </c>
      <c r="L386" s="1">
        <f>IF(Addresses!H394=0,"",Parameters!$B$1)</f>
      </c>
      <c r="M386" s="1">
        <f>IF(Addresses!J394=0,"",TRIM((SUBSTITUTE(SUBSTITUTE(SUBSTITUTE(SUBSTITUTE(SUBSTITUTE(Addresses!J394,"(",""),")",""),".",""),"-",""),"#",""))))</f>
      </c>
    </row>
    <row r="387" spans="1:13" ht="15">
      <c r="A387" s="1">
        <f ca="1">IF(Addresses!B395=0,"",(TRIM(LEFT(Addresses!$D$5,5))&amp;"_"&amp;YEAR(TODAY())&amp;"_"&amp;VLOOKUP(MONTH(TODAY()),Parameters!D:E,2,FALSE)&amp;DAY(TODAY())&amp;"_"&amp;TRIM(Addresses!A395)))</f>
      </c>
      <c r="B387" s="1">
        <f>IF(Addresses!B395=0,"","11003_"&amp;TRIM(LOWER(Addresses!$D$6)))</f>
      </c>
      <c r="C387" s="1">
        <f>IF(Addresses!B395=0,"",(TRIM(SUBSTITUTE(Addresses!B395,"#",""))))</f>
      </c>
      <c r="D387" s="1">
        <f>IF(Addresses!C395=0,"",(TRIM(SUBSTITUTE(Addresses!C395,"#",""))))</f>
      </c>
      <c r="E387" s="1">
        <f>IF(Addresses!D395=0,"",(TRIM(SUBSTITUTE(Addresses!D395,"#",""))))</f>
      </c>
      <c r="F387" s="1">
        <f>IF(Addresses!E395=0,"",(TRIM(SUBSTITUTE(Addresses!E395,"#",""))))</f>
      </c>
      <c r="G387" s="1">
        <f>IF(Addresses!F395=0,"",(TRIM(SUBSTITUTE(Addresses!F395,"#",""))))</f>
      </c>
      <c r="H387" s="1">
        <f>IF(Addresses!G395=0,"",(TRIM(SUBSTITUTE(Addresses!G395,"#",""))))</f>
      </c>
      <c r="I387" s="1">
        <f>_xlfn.IFERROR(VLOOKUP(Addresses!H395,Parameters!G:H,2,FALSE),UPPER(IF(Addresses!H395=0,"",(TRIM(Addresses!H395)))))</f>
      </c>
      <c r="J387" s="1">
        <f>IF(Addresses!H395=0,"",(LEFT(TRIM(Addresses!I395),5)))</f>
      </c>
      <c r="K387" s="1">
        <f>IF(Addresses!H395=0,"",Parameters!$B$2)</f>
      </c>
      <c r="L387" s="1">
        <f>IF(Addresses!H395=0,"",Parameters!$B$1)</f>
      </c>
      <c r="M387" s="1">
        <f>IF(Addresses!J395=0,"",TRIM((SUBSTITUTE(SUBSTITUTE(SUBSTITUTE(SUBSTITUTE(SUBSTITUTE(Addresses!J395,"(",""),")",""),".",""),"-",""),"#",""))))</f>
      </c>
    </row>
    <row r="388" spans="1:13" ht="15">
      <c r="A388" s="1">
        <f ca="1">IF(Addresses!B396=0,"",(TRIM(LEFT(Addresses!$D$5,5))&amp;"_"&amp;YEAR(TODAY())&amp;"_"&amp;VLOOKUP(MONTH(TODAY()),Parameters!D:E,2,FALSE)&amp;DAY(TODAY())&amp;"_"&amp;TRIM(Addresses!A396)))</f>
      </c>
      <c r="B388" s="1">
        <f>IF(Addresses!B396=0,"","11003_"&amp;TRIM(LOWER(Addresses!$D$6)))</f>
      </c>
      <c r="C388" s="1">
        <f>IF(Addresses!B396=0,"",(TRIM(SUBSTITUTE(Addresses!B396,"#",""))))</f>
      </c>
      <c r="D388" s="1">
        <f>IF(Addresses!C396=0,"",(TRIM(SUBSTITUTE(Addresses!C396,"#",""))))</f>
      </c>
      <c r="E388" s="1">
        <f>IF(Addresses!D396=0,"",(TRIM(SUBSTITUTE(Addresses!D396,"#",""))))</f>
      </c>
      <c r="F388" s="1">
        <f>IF(Addresses!E396=0,"",(TRIM(SUBSTITUTE(Addresses!E396,"#",""))))</f>
      </c>
      <c r="G388" s="1">
        <f>IF(Addresses!F396=0,"",(TRIM(SUBSTITUTE(Addresses!F396,"#",""))))</f>
      </c>
      <c r="H388" s="1">
        <f>IF(Addresses!G396=0,"",(TRIM(SUBSTITUTE(Addresses!G396,"#",""))))</f>
      </c>
      <c r="I388" s="1">
        <f>_xlfn.IFERROR(VLOOKUP(Addresses!H396,Parameters!G:H,2,FALSE),UPPER(IF(Addresses!H396=0,"",(TRIM(Addresses!H396)))))</f>
      </c>
      <c r="J388" s="1">
        <f>IF(Addresses!H396=0,"",(LEFT(TRIM(Addresses!I396),5)))</f>
      </c>
      <c r="K388" s="1">
        <f>IF(Addresses!H396=0,"",Parameters!$B$2)</f>
      </c>
      <c r="L388" s="1">
        <f>IF(Addresses!H396=0,"",Parameters!$B$1)</f>
      </c>
      <c r="M388" s="1">
        <f>IF(Addresses!J396=0,"",TRIM((SUBSTITUTE(SUBSTITUTE(SUBSTITUTE(SUBSTITUTE(SUBSTITUTE(Addresses!J396,"(",""),")",""),".",""),"-",""),"#",""))))</f>
      </c>
    </row>
    <row r="389" spans="1:13" ht="15">
      <c r="A389" s="1">
        <f ca="1">IF(Addresses!B397=0,"",(TRIM(LEFT(Addresses!$D$5,5))&amp;"_"&amp;YEAR(TODAY())&amp;"_"&amp;VLOOKUP(MONTH(TODAY()),Parameters!D:E,2,FALSE)&amp;DAY(TODAY())&amp;"_"&amp;TRIM(Addresses!A397)))</f>
      </c>
      <c r="B389" s="1">
        <f>IF(Addresses!B397=0,"","11003_"&amp;TRIM(LOWER(Addresses!$D$6)))</f>
      </c>
      <c r="C389" s="1">
        <f>IF(Addresses!B397=0,"",(TRIM(SUBSTITUTE(Addresses!B397,"#",""))))</f>
      </c>
      <c r="D389" s="1">
        <f>IF(Addresses!C397=0,"",(TRIM(SUBSTITUTE(Addresses!C397,"#",""))))</f>
      </c>
      <c r="E389" s="1">
        <f>IF(Addresses!D397=0,"",(TRIM(SUBSTITUTE(Addresses!D397,"#",""))))</f>
      </c>
      <c r="F389" s="1">
        <f>IF(Addresses!E397=0,"",(TRIM(SUBSTITUTE(Addresses!E397,"#",""))))</f>
      </c>
      <c r="G389" s="1">
        <f>IF(Addresses!F397=0,"",(TRIM(SUBSTITUTE(Addresses!F397,"#",""))))</f>
      </c>
      <c r="H389" s="1">
        <f>IF(Addresses!G397=0,"",(TRIM(SUBSTITUTE(Addresses!G397,"#",""))))</f>
      </c>
      <c r="I389" s="1">
        <f>_xlfn.IFERROR(VLOOKUP(Addresses!H397,Parameters!G:H,2,FALSE),UPPER(IF(Addresses!H397=0,"",(TRIM(Addresses!H397)))))</f>
      </c>
      <c r="J389" s="1">
        <f>IF(Addresses!H397=0,"",(LEFT(TRIM(Addresses!I397),5)))</f>
      </c>
      <c r="K389" s="1">
        <f>IF(Addresses!H397=0,"",Parameters!$B$2)</f>
      </c>
      <c r="L389" s="1">
        <f>IF(Addresses!H397=0,"",Parameters!$B$1)</f>
      </c>
      <c r="M389" s="1">
        <f>IF(Addresses!J397=0,"",TRIM((SUBSTITUTE(SUBSTITUTE(SUBSTITUTE(SUBSTITUTE(SUBSTITUTE(Addresses!J397,"(",""),")",""),".",""),"-",""),"#",""))))</f>
      </c>
    </row>
    <row r="390" spans="1:13" ht="15">
      <c r="A390" s="1">
        <f ca="1">IF(Addresses!B398=0,"",(TRIM(LEFT(Addresses!$D$5,5))&amp;"_"&amp;YEAR(TODAY())&amp;"_"&amp;VLOOKUP(MONTH(TODAY()),Parameters!D:E,2,FALSE)&amp;DAY(TODAY())&amp;"_"&amp;TRIM(Addresses!A398)))</f>
      </c>
      <c r="B390" s="1">
        <f>IF(Addresses!B398=0,"","11003_"&amp;TRIM(LOWER(Addresses!$D$6)))</f>
      </c>
      <c r="C390" s="1">
        <f>IF(Addresses!B398=0,"",(TRIM(SUBSTITUTE(Addresses!B398,"#",""))))</f>
      </c>
      <c r="D390" s="1">
        <f>IF(Addresses!C398=0,"",(TRIM(SUBSTITUTE(Addresses!C398,"#",""))))</f>
      </c>
      <c r="E390" s="1">
        <f>IF(Addresses!D398=0,"",(TRIM(SUBSTITUTE(Addresses!D398,"#",""))))</f>
      </c>
      <c r="F390" s="1">
        <f>IF(Addresses!E398=0,"",(TRIM(SUBSTITUTE(Addresses!E398,"#",""))))</f>
      </c>
      <c r="G390" s="1">
        <f>IF(Addresses!F398=0,"",(TRIM(SUBSTITUTE(Addresses!F398,"#",""))))</f>
      </c>
      <c r="H390" s="1">
        <f>IF(Addresses!G398=0,"",(TRIM(SUBSTITUTE(Addresses!G398,"#",""))))</f>
      </c>
      <c r="I390" s="1">
        <f>_xlfn.IFERROR(VLOOKUP(Addresses!H398,Parameters!G:H,2,FALSE),UPPER(IF(Addresses!H398=0,"",(TRIM(Addresses!H398)))))</f>
      </c>
      <c r="J390" s="1">
        <f>IF(Addresses!H398=0,"",(LEFT(TRIM(Addresses!I398),5)))</f>
      </c>
      <c r="K390" s="1">
        <f>IF(Addresses!H398=0,"",Parameters!$B$2)</f>
      </c>
      <c r="L390" s="1">
        <f>IF(Addresses!H398=0,"",Parameters!$B$1)</f>
      </c>
      <c r="M390" s="1">
        <f>IF(Addresses!J398=0,"",TRIM((SUBSTITUTE(SUBSTITUTE(SUBSTITUTE(SUBSTITUTE(SUBSTITUTE(Addresses!J398,"(",""),")",""),".",""),"-",""),"#",""))))</f>
      </c>
    </row>
    <row r="391" spans="1:13" ht="15">
      <c r="A391" s="1">
        <f ca="1">IF(Addresses!B399=0,"",(TRIM(LEFT(Addresses!$D$5,5))&amp;"_"&amp;YEAR(TODAY())&amp;"_"&amp;VLOOKUP(MONTH(TODAY()),Parameters!D:E,2,FALSE)&amp;DAY(TODAY())&amp;"_"&amp;TRIM(Addresses!A399)))</f>
      </c>
      <c r="B391" s="1">
        <f>IF(Addresses!B399=0,"","11003_"&amp;TRIM(LOWER(Addresses!$D$6)))</f>
      </c>
      <c r="C391" s="1">
        <f>IF(Addresses!B399=0,"",(TRIM(SUBSTITUTE(Addresses!B399,"#",""))))</f>
      </c>
      <c r="D391" s="1">
        <f>IF(Addresses!C399=0,"",(TRIM(SUBSTITUTE(Addresses!C399,"#",""))))</f>
      </c>
      <c r="E391" s="1">
        <f>IF(Addresses!D399=0,"",(TRIM(SUBSTITUTE(Addresses!D399,"#",""))))</f>
      </c>
      <c r="F391" s="1">
        <f>IF(Addresses!E399=0,"",(TRIM(SUBSTITUTE(Addresses!E399,"#",""))))</f>
      </c>
      <c r="G391" s="1">
        <f>IF(Addresses!F399=0,"",(TRIM(SUBSTITUTE(Addresses!F399,"#",""))))</f>
      </c>
      <c r="H391" s="1">
        <f>IF(Addresses!G399=0,"",(TRIM(SUBSTITUTE(Addresses!G399,"#",""))))</f>
      </c>
      <c r="I391" s="1">
        <f>_xlfn.IFERROR(VLOOKUP(Addresses!H399,Parameters!G:H,2,FALSE),UPPER(IF(Addresses!H399=0,"",(TRIM(Addresses!H399)))))</f>
      </c>
      <c r="J391" s="1">
        <f>IF(Addresses!H399=0,"",(LEFT(TRIM(Addresses!I399),5)))</f>
      </c>
      <c r="K391" s="1">
        <f>IF(Addresses!H399=0,"",Parameters!$B$2)</f>
      </c>
      <c r="L391" s="1">
        <f>IF(Addresses!H399=0,"",Parameters!$B$1)</f>
      </c>
      <c r="M391" s="1">
        <f>IF(Addresses!J399=0,"",TRIM((SUBSTITUTE(SUBSTITUTE(SUBSTITUTE(SUBSTITUTE(SUBSTITUTE(Addresses!J399,"(",""),")",""),".",""),"-",""),"#",""))))</f>
      </c>
    </row>
    <row r="392" spans="1:13" ht="15">
      <c r="A392" s="1">
        <f ca="1">IF(Addresses!B400=0,"",(TRIM(LEFT(Addresses!$D$5,5))&amp;"_"&amp;YEAR(TODAY())&amp;"_"&amp;VLOOKUP(MONTH(TODAY()),Parameters!D:E,2,FALSE)&amp;DAY(TODAY())&amp;"_"&amp;TRIM(Addresses!A400)))</f>
      </c>
      <c r="B392" s="1">
        <f>IF(Addresses!B400=0,"","11003_"&amp;TRIM(LOWER(Addresses!$D$6)))</f>
      </c>
      <c r="C392" s="1">
        <f>IF(Addresses!B400=0,"",(TRIM(SUBSTITUTE(Addresses!B400,"#",""))))</f>
      </c>
      <c r="D392" s="1">
        <f>IF(Addresses!C400=0,"",(TRIM(SUBSTITUTE(Addresses!C400,"#",""))))</f>
      </c>
      <c r="E392" s="1">
        <f>IF(Addresses!D400=0,"",(TRIM(SUBSTITUTE(Addresses!D400,"#",""))))</f>
      </c>
      <c r="F392" s="1">
        <f>IF(Addresses!E400=0,"",(TRIM(SUBSTITUTE(Addresses!E400,"#",""))))</f>
      </c>
      <c r="G392" s="1">
        <f>IF(Addresses!F400=0,"",(TRIM(SUBSTITUTE(Addresses!F400,"#",""))))</f>
      </c>
      <c r="H392" s="1">
        <f>IF(Addresses!G400=0,"",(TRIM(SUBSTITUTE(Addresses!G400,"#",""))))</f>
      </c>
      <c r="I392" s="1">
        <f>_xlfn.IFERROR(VLOOKUP(Addresses!H400,Parameters!G:H,2,FALSE),UPPER(IF(Addresses!H400=0,"",(TRIM(Addresses!H400)))))</f>
      </c>
      <c r="J392" s="1">
        <f>IF(Addresses!H400=0,"",(LEFT(TRIM(Addresses!I400),5)))</f>
      </c>
      <c r="K392" s="1">
        <f>IF(Addresses!H400=0,"",Parameters!$B$2)</f>
      </c>
      <c r="L392" s="1">
        <f>IF(Addresses!H400=0,"",Parameters!$B$1)</f>
      </c>
      <c r="M392" s="1">
        <f>IF(Addresses!J400=0,"",TRIM((SUBSTITUTE(SUBSTITUTE(SUBSTITUTE(SUBSTITUTE(SUBSTITUTE(Addresses!J400,"(",""),")",""),".",""),"-",""),"#",""))))</f>
      </c>
    </row>
    <row r="393" spans="1:13" ht="15">
      <c r="A393" s="1">
        <f ca="1">IF(Addresses!B401=0,"",(TRIM(LEFT(Addresses!$D$5,5))&amp;"_"&amp;YEAR(TODAY())&amp;"_"&amp;VLOOKUP(MONTH(TODAY()),Parameters!D:E,2,FALSE)&amp;DAY(TODAY())&amp;"_"&amp;TRIM(Addresses!A401)))</f>
      </c>
      <c r="B393" s="1">
        <f>IF(Addresses!B401=0,"","11003_"&amp;TRIM(LOWER(Addresses!$D$6)))</f>
      </c>
      <c r="C393" s="1">
        <f>IF(Addresses!B401=0,"",(TRIM(SUBSTITUTE(Addresses!B401,"#",""))))</f>
      </c>
      <c r="D393" s="1">
        <f>IF(Addresses!C401=0,"",(TRIM(SUBSTITUTE(Addresses!C401,"#",""))))</f>
      </c>
      <c r="E393" s="1">
        <f>IF(Addresses!D401=0,"",(TRIM(SUBSTITUTE(Addresses!D401,"#",""))))</f>
      </c>
      <c r="F393" s="1">
        <f>IF(Addresses!E401=0,"",(TRIM(SUBSTITUTE(Addresses!E401,"#",""))))</f>
      </c>
      <c r="G393" s="1">
        <f>IF(Addresses!F401=0,"",(TRIM(SUBSTITUTE(Addresses!F401,"#",""))))</f>
      </c>
      <c r="H393" s="1">
        <f>IF(Addresses!G401=0,"",(TRIM(SUBSTITUTE(Addresses!G401,"#",""))))</f>
      </c>
      <c r="I393" s="1">
        <f>_xlfn.IFERROR(VLOOKUP(Addresses!H401,Parameters!G:H,2,FALSE),UPPER(IF(Addresses!H401=0,"",(TRIM(Addresses!H401)))))</f>
      </c>
      <c r="J393" s="1">
        <f>IF(Addresses!H401=0,"",(LEFT(TRIM(Addresses!I401),5)))</f>
      </c>
      <c r="K393" s="1">
        <f>IF(Addresses!H401=0,"",Parameters!$B$2)</f>
      </c>
      <c r="L393" s="1">
        <f>IF(Addresses!H401=0,"",Parameters!$B$1)</f>
      </c>
      <c r="M393" s="1">
        <f>IF(Addresses!J401=0,"",TRIM((SUBSTITUTE(SUBSTITUTE(SUBSTITUTE(SUBSTITUTE(SUBSTITUTE(Addresses!J401,"(",""),")",""),".",""),"-",""),"#",""))))</f>
      </c>
    </row>
    <row r="394" spans="1:13" ht="15">
      <c r="A394" s="1">
        <f ca="1">IF(Addresses!B402=0,"",(TRIM(LEFT(Addresses!$D$5,5))&amp;"_"&amp;YEAR(TODAY())&amp;"_"&amp;VLOOKUP(MONTH(TODAY()),Parameters!D:E,2,FALSE)&amp;DAY(TODAY())&amp;"_"&amp;TRIM(Addresses!A402)))</f>
      </c>
      <c r="B394" s="1">
        <f>IF(Addresses!B402=0,"","11003_"&amp;TRIM(LOWER(Addresses!$D$6)))</f>
      </c>
      <c r="C394" s="1">
        <f>IF(Addresses!B402=0,"",(TRIM(SUBSTITUTE(Addresses!B402,"#",""))))</f>
      </c>
      <c r="D394" s="1">
        <f>IF(Addresses!C402=0,"",(TRIM(SUBSTITUTE(Addresses!C402,"#",""))))</f>
      </c>
      <c r="E394" s="1">
        <f>IF(Addresses!D402=0,"",(TRIM(SUBSTITUTE(Addresses!D402,"#",""))))</f>
      </c>
      <c r="F394" s="1">
        <f>IF(Addresses!E402=0,"",(TRIM(SUBSTITUTE(Addresses!E402,"#",""))))</f>
      </c>
      <c r="G394" s="1">
        <f>IF(Addresses!F402=0,"",(TRIM(SUBSTITUTE(Addresses!F402,"#",""))))</f>
      </c>
      <c r="H394" s="1">
        <f>IF(Addresses!G402=0,"",(TRIM(SUBSTITUTE(Addresses!G402,"#",""))))</f>
      </c>
      <c r="I394" s="1">
        <f>_xlfn.IFERROR(VLOOKUP(Addresses!H402,Parameters!G:H,2,FALSE),UPPER(IF(Addresses!H402=0,"",(TRIM(Addresses!H402)))))</f>
      </c>
      <c r="J394" s="1">
        <f>IF(Addresses!H402=0,"",(LEFT(TRIM(Addresses!I402),5)))</f>
      </c>
      <c r="K394" s="1">
        <f>IF(Addresses!H402=0,"",Parameters!$B$2)</f>
      </c>
      <c r="L394" s="1">
        <f>IF(Addresses!H402=0,"",Parameters!$B$1)</f>
      </c>
      <c r="M394" s="1">
        <f>IF(Addresses!J402=0,"",TRIM((SUBSTITUTE(SUBSTITUTE(SUBSTITUTE(SUBSTITUTE(SUBSTITUTE(Addresses!J402,"(",""),")",""),".",""),"-",""),"#",""))))</f>
      </c>
    </row>
    <row r="395" spans="1:13" ht="15">
      <c r="A395" s="1">
        <f ca="1">IF(Addresses!B403=0,"",(TRIM(LEFT(Addresses!$D$5,5))&amp;"_"&amp;YEAR(TODAY())&amp;"_"&amp;VLOOKUP(MONTH(TODAY()),Parameters!D:E,2,FALSE)&amp;DAY(TODAY())&amp;"_"&amp;TRIM(Addresses!A403)))</f>
      </c>
      <c r="B395" s="1">
        <f>IF(Addresses!B403=0,"","11003_"&amp;TRIM(LOWER(Addresses!$D$6)))</f>
      </c>
      <c r="C395" s="1">
        <f>IF(Addresses!B403=0,"",(TRIM(SUBSTITUTE(Addresses!B403,"#",""))))</f>
      </c>
      <c r="D395" s="1">
        <f>IF(Addresses!C403=0,"",(TRIM(SUBSTITUTE(Addresses!C403,"#",""))))</f>
      </c>
      <c r="E395" s="1">
        <f>IF(Addresses!D403=0,"",(TRIM(SUBSTITUTE(Addresses!D403,"#",""))))</f>
      </c>
      <c r="F395" s="1">
        <f>IF(Addresses!E403=0,"",(TRIM(SUBSTITUTE(Addresses!E403,"#",""))))</f>
      </c>
      <c r="G395" s="1">
        <f>IF(Addresses!F403=0,"",(TRIM(SUBSTITUTE(Addresses!F403,"#",""))))</f>
      </c>
      <c r="H395" s="1">
        <f>IF(Addresses!G403=0,"",(TRIM(SUBSTITUTE(Addresses!G403,"#",""))))</f>
      </c>
      <c r="I395" s="1">
        <f>_xlfn.IFERROR(VLOOKUP(Addresses!H403,Parameters!G:H,2,FALSE),UPPER(IF(Addresses!H403=0,"",(TRIM(Addresses!H403)))))</f>
      </c>
      <c r="J395" s="1">
        <f>IF(Addresses!H403=0,"",(LEFT(TRIM(Addresses!I403),5)))</f>
      </c>
      <c r="K395" s="1">
        <f>IF(Addresses!H403=0,"",Parameters!$B$2)</f>
      </c>
      <c r="L395" s="1">
        <f>IF(Addresses!H403=0,"",Parameters!$B$1)</f>
      </c>
      <c r="M395" s="1">
        <f>IF(Addresses!J403=0,"",TRIM((SUBSTITUTE(SUBSTITUTE(SUBSTITUTE(SUBSTITUTE(SUBSTITUTE(Addresses!J403,"(",""),")",""),".",""),"-",""),"#",""))))</f>
      </c>
    </row>
    <row r="396" spans="1:13" ht="15">
      <c r="A396" s="1">
        <f ca="1">IF(Addresses!B404=0,"",(TRIM(LEFT(Addresses!$D$5,5))&amp;"_"&amp;YEAR(TODAY())&amp;"_"&amp;VLOOKUP(MONTH(TODAY()),Parameters!D:E,2,FALSE)&amp;DAY(TODAY())&amp;"_"&amp;TRIM(Addresses!A404)))</f>
      </c>
      <c r="B396" s="1">
        <f>IF(Addresses!B404=0,"","11003_"&amp;TRIM(LOWER(Addresses!$D$6)))</f>
      </c>
      <c r="C396" s="1">
        <f>IF(Addresses!B404=0,"",(TRIM(SUBSTITUTE(Addresses!B404,"#",""))))</f>
      </c>
      <c r="D396" s="1">
        <f>IF(Addresses!C404=0,"",(TRIM(SUBSTITUTE(Addresses!C404,"#",""))))</f>
      </c>
      <c r="E396" s="1">
        <f>IF(Addresses!D404=0,"",(TRIM(SUBSTITUTE(Addresses!D404,"#",""))))</f>
      </c>
      <c r="F396" s="1">
        <f>IF(Addresses!E404=0,"",(TRIM(SUBSTITUTE(Addresses!E404,"#",""))))</f>
      </c>
      <c r="G396" s="1">
        <f>IF(Addresses!F404=0,"",(TRIM(SUBSTITUTE(Addresses!F404,"#",""))))</f>
      </c>
      <c r="H396" s="1">
        <f>IF(Addresses!G404=0,"",(TRIM(SUBSTITUTE(Addresses!G404,"#",""))))</f>
      </c>
      <c r="I396" s="1">
        <f>_xlfn.IFERROR(VLOOKUP(Addresses!H404,Parameters!G:H,2,FALSE),UPPER(IF(Addresses!H404=0,"",(TRIM(Addresses!H404)))))</f>
      </c>
      <c r="J396" s="1">
        <f>IF(Addresses!H404=0,"",(LEFT(TRIM(Addresses!I404),5)))</f>
      </c>
      <c r="K396" s="1">
        <f>IF(Addresses!H404=0,"",Parameters!$B$2)</f>
      </c>
      <c r="L396" s="1">
        <f>IF(Addresses!H404=0,"",Parameters!$B$1)</f>
      </c>
      <c r="M396" s="1">
        <f>IF(Addresses!J404=0,"",TRIM((SUBSTITUTE(SUBSTITUTE(SUBSTITUTE(SUBSTITUTE(SUBSTITUTE(Addresses!J404,"(",""),")",""),".",""),"-",""),"#",""))))</f>
      </c>
    </row>
    <row r="397" spans="1:13" ht="15">
      <c r="A397" s="1">
        <f ca="1">IF(Addresses!B405=0,"",(TRIM(LEFT(Addresses!$D$5,5))&amp;"_"&amp;YEAR(TODAY())&amp;"_"&amp;VLOOKUP(MONTH(TODAY()),Parameters!D:E,2,FALSE)&amp;DAY(TODAY())&amp;"_"&amp;TRIM(Addresses!A405)))</f>
      </c>
      <c r="B397" s="1">
        <f>IF(Addresses!B405=0,"","11003_"&amp;TRIM(LOWER(Addresses!$D$6)))</f>
      </c>
      <c r="C397" s="1">
        <f>IF(Addresses!B405=0,"",(TRIM(SUBSTITUTE(Addresses!B405,"#",""))))</f>
      </c>
      <c r="D397" s="1">
        <f>IF(Addresses!C405=0,"",(TRIM(SUBSTITUTE(Addresses!C405,"#",""))))</f>
      </c>
      <c r="E397" s="1">
        <f>IF(Addresses!D405=0,"",(TRIM(SUBSTITUTE(Addresses!D405,"#",""))))</f>
      </c>
      <c r="F397" s="1">
        <f>IF(Addresses!E405=0,"",(TRIM(SUBSTITUTE(Addresses!E405,"#",""))))</f>
      </c>
      <c r="G397" s="1">
        <f>IF(Addresses!F405=0,"",(TRIM(SUBSTITUTE(Addresses!F405,"#",""))))</f>
      </c>
      <c r="H397" s="1">
        <f>IF(Addresses!G405=0,"",(TRIM(SUBSTITUTE(Addresses!G405,"#",""))))</f>
      </c>
      <c r="I397" s="1">
        <f>_xlfn.IFERROR(VLOOKUP(Addresses!H405,Parameters!G:H,2,FALSE),UPPER(IF(Addresses!H405=0,"",(TRIM(Addresses!H405)))))</f>
      </c>
      <c r="J397" s="1">
        <f>IF(Addresses!H405=0,"",(LEFT(TRIM(Addresses!I405),5)))</f>
      </c>
      <c r="K397" s="1">
        <f>IF(Addresses!H405=0,"",Parameters!$B$2)</f>
      </c>
      <c r="L397" s="1">
        <f>IF(Addresses!H405=0,"",Parameters!$B$1)</f>
      </c>
      <c r="M397" s="1">
        <f>IF(Addresses!J405=0,"",TRIM((SUBSTITUTE(SUBSTITUTE(SUBSTITUTE(SUBSTITUTE(SUBSTITUTE(Addresses!J405,"(",""),")",""),".",""),"-",""),"#",""))))</f>
      </c>
    </row>
    <row r="398" spans="1:13" ht="15">
      <c r="A398" s="1">
        <f ca="1">IF(Addresses!B406=0,"",(TRIM(LEFT(Addresses!$D$5,5))&amp;"_"&amp;YEAR(TODAY())&amp;"_"&amp;VLOOKUP(MONTH(TODAY()),Parameters!D:E,2,FALSE)&amp;DAY(TODAY())&amp;"_"&amp;TRIM(Addresses!A406)))</f>
      </c>
      <c r="B398" s="1">
        <f>IF(Addresses!B406=0,"","11003_"&amp;TRIM(LOWER(Addresses!$D$6)))</f>
      </c>
      <c r="C398" s="1">
        <f>IF(Addresses!B406=0,"",(TRIM(SUBSTITUTE(Addresses!B406,"#",""))))</f>
      </c>
      <c r="D398" s="1">
        <f>IF(Addresses!C406=0,"",(TRIM(SUBSTITUTE(Addresses!C406,"#",""))))</f>
      </c>
      <c r="E398" s="1">
        <f>IF(Addresses!D406=0,"",(TRIM(SUBSTITUTE(Addresses!D406,"#",""))))</f>
      </c>
      <c r="F398" s="1">
        <f>IF(Addresses!E406=0,"",(TRIM(SUBSTITUTE(Addresses!E406,"#",""))))</f>
      </c>
      <c r="G398" s="1">
        <f>IF(Addresses!F406=0,"",(TRIM(SUBSTITUTE(Addresses!F406,"#",""))))</f>
      </c>
      <c r="H398" s="1">
        <f>IF(Addresses!G406=0,"",(TRIM(SUBSTITUTE(Addresses!G406,"#",""))))</f>
      </c>
      <c r="I398" s="1">
        <f>_xlfn.IFERROR(VLOOKUP(Addresses!H406,Parameters!G:H,2,FALSE),UPPER(IF(Addresses!H406=0,"",(TRIM(Addresses!H406)))))</f>
      </c>
      <c r="J398" s="1">
        <f>IF(Addresses!H406=0,"",(LEFT(TRIM(Addresses!I406),5)))</f>
      </c>
      <c r="K398" s="1">
        <f>IF(Addresses!H406=0,"",Parameters!$B$2)</f>
      </c>
      <c r="L398" s="1">
        <f>IF(Addresses!H406=0,"",Parameters!$B$1)</f>
      </c>
      <c r="M398" s="1">
        <f>IF(Addresses!J406=0,"",TRIM((SUBSTITUTE(SUBSTITUTE(SUBSTITUTE(SUBSTITUTE(SUBSTITUTE(Addresses!J406,"(",""),")",""),".",""),"-",""),"#",""))))</f>
      </c>
    </row>
    <row r="399" spans="1:13" ht="15">
      <c r="A399" s="1">
        <f ca="1">IF(Addresses!B407=0,"",(TRIM(LEFT(Addresses!$D$5,5))&amp;"_"&amp;YEAR(TODAY())&amp;"_"&amp;VLOOKUP(MONTH(TODAY()),Parameters!D:E,2,FALSE)&amp;DAY(TODAY())&amp;"_"&amp;TRIM(Addresses!A407)))</f>
      </c>
      <c r="B399" s="1">
        <f>IF(Addresses!B407=0,"","11003_"&amp;TRIM(LOWER(Addresses!$D$6)))</f>
      </c>
      <c r="C399" s="1">
        <f>IF(Addresses!B407=0,"",(TRIM(SUBSTITUTE(Addresses!B407,"#",""))))</f>
      </c>
      <c r="D399" s="1">
        <f>IF(Addresses!C407=0,"",(TRIM(SUBSTITUTE(Addresses!C407,"#",""))))</f>
      </c>
      <c r="E399" s="1">
        <f>IF(Addresses!D407=0,"",(TRIM(SUBSTITUTE(Addresses!D407,"#",""))))</f>
      </c>
      <c r="F399" s="1">
        <f>IF(Addresses!E407=0,"",(TRIM(SUBSTITUTE(Addresses!E407,"#",""))))</f>
      </c>
      <c r="G399" s="1">
        <f>IF(Addresses!F407=0,"",(TRIM(SUBSTITUTE(Addresses!F407,"#",""))))</f>
      </c>
      <c r="H399" s="1">
        <f>IF(Addresses!G407=0,"",(TRIM(SUBSTITUTE(Addresses!G407,"#",""))))</f>
      </c>
      <c r="I399" s="1">
        <f>_xlfn.IFERROR(VLOOKUP(Addresses!H407,Parameters!G:H,2,FALSE),UPPER(IF(Addresses!H407=0,"",(TRIM(Addresses!H407)))))</f>
      </c>
      <c r="J399" s="1">
        <f>IF(Addresses!H407=0,"",(LEFT(TRIM(Addresses!I407),5)))</f>
      </c>
      <c r="K399" s="1">
        <f>IF(Addresses!H407=0,"",Parameters!$B$2)</f>
      </c>
      <c r="L399" s="1">
        <f>IF(Addresses!H407=0,"",Parameters!$B$1)</f>
      </c>
      <c r="M399" s="1">
        <f>IF(Addresses!J407=0,"",TRIM((SUBSTITUTE(SUBSTITUTE(SUBSTITUTE(SUBSTITUTE(SUBSTITUTE(Addresses!J407,"(",""),")",""),".",""),"-",""),"#",""))))</f>
      </c>
    </row>
    <row r="400" spans="1:13" ht="15">
      <c r="A400" s="1">
        <f ca="1">IF(Addresses!B408=0,"",(TRIM(LEFT(Addresses!$D$5,5))&amp;"_"&amp;YEAR(TODAY())&amp;"_"&amp;VLOOKUP(MONTH(TODAY()),Parameters!D:E,2,FALSE)&amp;DAY(TODAY())&amp;"_"&amp;TRIM(Addresses!A408)))</f>
      </c>
      <c r="B400" s="1">
        <f>IF(Addresses!B408=0,"","11003_"&amp;TRIM(LOWER(Addresses!$D$6)))</f>
      </c>
      <c r="C400" s="1">
        <f>IF(Addresses!B408=0,"",(TRIM(SUBSTITUTE(Addresses!B408,"#",""))))</f>
      </c>
      <c r="D400" s="1">
        <f>IF(Addresses!C408=0,"",(TRIM(SUBSTITUTE(Addresses!C408,"#",""))))</f>
      </c>
      <c r="E400" s="1">
        <f>IF(Addresses!D408=0,"",(TRIM(SUBSTITUTE(Addresses!D408,"#",""))))</f>
      </c>
      <c r="F400" s="1">
        <f>IF(Addresses!E408=0,"",(TRIM(SUBSTITUTE(Addresses!E408,"#",""))))</f>
      </c>
      <c r="G400" s="1">
        <f>IF(Addresses!F408=0,"",(TRIM(SUBSTITUTE(Addresses!F408,"#",""))))</f>
      </c>
      <c r="H400" s="1">
        <f>IF(Addresses!G408=0,"",(TRIM(SUBSTITUTE(Addresses!G408,"#",""))))</f>
      </c>
      <c r="I400" s="1">
        <f>_xlfn.IFERROR(VLOOKUP(Addresses!H408,Parameters!G:H,2,FALSE),UPPER(IF(Addresses!H408=0,"",(TRIM(Addresses!H408)))))</f>
      </c>
      <c r="J400" s="1">
        <f>IF(Addresses!H408=0,"",(LEFT(TRIM(Addresses!I408),5)))</f>
      </c>
      <c r="K400" s="1">
        <f>IF(Addresses!H408=0,"",Parameters!$B$2)</f>
      </c>
      <c r="L400" s="1">
        <f>IF(Addresses!H408=0,"",Parameters!$B$1)</f>
      </c>
      <c r="M400" s="1">
        <f>IF(Addresses!J408=0,"",TRIM((SUBSTITUTE(SUBSTITUTE(SUBSTITUTE(SUBSTITUTE(SUBSTITUTE(Addresses!J408,"(",""),")",""),".",""),"-",""),"#",""))))</f>
      </c>
    </row>
    <row r="401" spans="1:13" ht="15">
      <c r="A401" s="1">
        <f ca="1">IF(Addresses!B409=0,"",(TRIM(LEFT(Addresses!$D$5,5))&amp;"_"&amp;YEAR(TODAY())&amp;"_"&amp;VLOOKUP(MONTH(TODAY()),Parameters!D:E,2,FALSE)&amp;DAY(TODAY())&amp;"_"&amp;TRIM(Addresses!A409)))</f>
      </c>
      <c r="B401" s="1">
        <f>IF(Addresses!B409=0,"","11003_"&amp;TRIM(LOWER(Addresses!$D$6)))</f>
      </c>
      <c r="C401" s="1">
        <f>IF(Addresses!B409=0,"",(TRIM(SUBSTITUTE(Addresses!B409,"#",""))))</f>
      </c>
      <c r="D401" s="1">
        <f>IF(Addresses!C409=0,"",(TRIM(SUBSTITUTE(Addresses!C409,"#",""))))</f>
      </c>
      <c r="E401" s="1">
        <f>IF(Addresses!D409=0,"",(TRIM(SUBSTITUTE(Addresses!D409,"#",""))))</f>
      </c>
      <c r="F401" s="1">
        <f>IF(Addresses!E409=0,"",(TRIM(SUBSTITUTE(Addresses!E409,"#",""))))</f>
      </c>
      <c r="G401" s="1">
        <f>IF(Addresses!F409=0,"",(TRIM(SUBSTITUTE(Addresses!F409,"#",""))))</f>
      </c>
      <c r="H401" s="1">
        <f>IF(Addresses!G409=0,"",(TRIM(SUBSTITUTE(Addresses!G409,"#",""))))</f>
      </c>
      <c r="I401" s="1">
        <f>_xlfn.IFERROR(VLOOKUP(Addresses!H409,Parameters!G:H,2,FALSE),UPPER(IF(Addresses!H409=0,"",(TRIM(Addresses!H409)))))</f>
      </c>
      <c r="J401" s="1">
        <f>IF(Addresses!H409=0,"",(LEFT(TRIM(Addresses!I409),5)))</f>
      </c>
      <c r="K401" s="1">
        <f>IF(Addresses!H409=0,"",Parameters!$B$2)</f>
      </c>
      <c r="L401" s="1">
        <f>IF(Addresses!H409=0,"",Parameters!$B$1)</f>
      </c>
      <c r="M401" s="1">
        <f>IF(Addresses!J409=0,"",TRIM((SUBSTITUTE(SUBSTITUTE(SUBSTITUTE(SUBSTITUTE(SUBSTITUTE(Addresses!J409,"(",""),")",""),".",""),"-",""),"#",""))))</f>
      </c>
    </row>
    <row r="402" spans="1:13" ht="15">
      <c r="A402" s="1">
        <f ca="1">IF(Addresses!B410=0,"",(TRIM(LEFT(Addresses!$D$5,5))&amp;"_"&amp;YEAR(TODAY())&amp;"_"&amp;VLOOKUP(MONTH(TODAY()),Parameters!D:E,2,FALSE)&amp;DAY(TODAY())&amp;"_"&amp;TRIM(Addresses!A410)))</f>
      </c>
      <c r="B402" s="1">
        <f>IF(Addresses!B410=0,"","11003_"&amp;TRIM(LOWER(Addresses!$D$6)))</f>
      </c>
      <c r="C402" s="1">
        <f>IF(Addresses!B410=0,"",(TRIM(SUBSTITUTE(Addresses!B410,"#",""))))</f>
      </c>
      <c r="D402" s="1">
        <f>IF(Addresses!C410=0,"",(TRIM(SUBSTITUTE(Addresses!C410,"#",""))))</f>
      </c>
      <c r="E402" s="1">
        <f>IF(Addresses!D410=0,"",(TRIM(SUBSTITUTE(Addresses!D410,"#",""))))</f>
      </c>
      <c r="F402" s="1">
        <f>IF(Addresses!E410=0,"",(TRIM(SUBSTITUTE(Addresses!E410,"#",""))))</f>
      </c>
      <c r="G402" s="1">
        <f>IF(Addresses!F410=0,"",(TRIM(SUBSTITUTE(Addresses!F410,"#",""))))</f>
      </c>
      <c r="H402" s="1">
        <f>IF(Addresses!G410=0,"",(TRIM(SUBSTITUTE(Addresses!G410,"#",""))))</f>
      </c>
      <c r="I402" s="1">
        <f>_xlfn.IFERROR(VLOOKUP(Addresses!H410,Parameters!G:H,2,FALSE),UPPER(IF(Addresses!H410=0,"",(TRIM(Addresses!H410)))))</f>
      </c>
      <c r="J402" s="1">
        <f>IF(Addresses!H410=0,"",(LEFT(TRIM(Addresses!I410),5)))</f>
      </c>
      <c r="K402" s="1">
        <f>IF(Addresses!H410=0,"",Parameters!$B$2)</f>
      </c>
      <c r="L402" s="1">
        <f>IF(Addresses!H410=0,"",Parameters!$B$1)</f>
      </c>
      <c r="M402" s="1">
        <f>IF(Addresses!J410=0,"",TRIM((SUBSTITUTE(SUBSTITUTE(SUBSTITUTE(SUBSTITUTE(SUBSTITUTE(Addresses!J410,"(",""),")",""),".",""),"-",""),"#",""))))</f>
      </c>
    </row>
    <row r="403" spans="1:13" ht="15">
      <c r="A403" s="1">
        <f ca="1">IF(Addresses!B411=0,"",(TRIM(LEFT(Addresses!$D$5,5))&amp;"_"&amp;YEAR(TODAY())&amp;"_"&amp;VLOOKUP(MONTH(TODAY()),Parameters!D:E,2,FALSE)&amp;DAY(TODAY())&amp;"_"&amp;TRIM(Addresses!A411)))</f>
      </c>
      <c r="B403" s="1">
        <f>IF(Addresses!B411=0,"","11003_"&amp;TRIM(LOWER(Addresses!$D$6)))</f>
      </c>
      <c r="C403" s="1">
        <f>IF(Addresses!B411=0,"",(TRIM(SUBSTITUTE(Addresses!B411,"#",""))))</f>
      </c>
      <c r="D403" s="1">
        <f>IF(Addresses!C411=0,"",(TRIM(SUBSTITUTE(Addresses!C411,"#",""))))</f>
      </c>
      <c r="E403" s="1">
        <f>IF(Addresses!D411=0,"",(TRIM(SUBSTITUTE(Addresses!D411,"#",""))))</f>
      </c>
      <c r="F403" s="1">
        <f>IF(Addresses!E411=0,"",(TRIM(SUBSTITUTE(Addresses!E411,"#",""))))</f>
      </c>
      <c r="G403" s="1">
        <f>IF(Addresses!F411=0,"",(TRIM(SUBSTITUTE(Addresses!F411,"#",""))))</f>
      </c>
      <c r="H403" s="1">
        <f>IF(Addresses!G411=0,"",(TRIM(SUBSTITUTE(Addresses!G411,"#",""))))</f>
      </c>
      <c r="I403" s="1">
        <f>_xlfn.IFERROR(VLOOKUP(Addresses!H411,Parameters!G:H,2,FALSE),UPPER(IF(Addresses!H411=0,"",(TRIM(Addresses!H411)))))</f>
      </c>
      <c r="J403" s="1">
        <f>IF(Addresses!H411=0,"",(LEFT(TRIM(Addresses!I411),5)))</f>
      </c>
      <c r="K403" s="1">
        <f>IF(Addresses!H411=0,"",Parameters!$B$2)</f>
      </c>
      <c r="L403" s="1">
        <f>IF(Addresses!H411=0,"",Parameters!$B$1)</f>
      </c>
      <c r="M403" s="1">
        <f>IF(Addresses!J411=0,"",TRIM((SUBSTITUTE(SUBSTITUTE(SUBSTITUTE(SUBSTITUTE(SUBSTITUTE(Addresses!J411,"(",""),")",""),".",""),"-",""),"#",""))))</f>
      </c>
    </row>
    <row r="404" spans="1:13" ht="15">
      <c r="A404" s="1">
        <f ca="1">IF(Addresses!B412=0,"",(TRIM(LEFT(Addresses!$D$5,5))&amp;"_"&amp;YEAR(TODAY())&amp;"_"&amp;VLOOKUP(MONTH(TODAY()),Parameters!D:E,2,FALSE)&amp;DAY(TODAY())&amp;"_"&amp;TRIM(Addresses!A412)))</f>
      </c>
      <c r="B404" s="1">
        <f>IF(Addresses!B412=0,"","11003_"&amp;TRIM(LOWER(Addresses!$D$6)))</f>
      </c>
      <c r="C404" s="1">
        <f>IF(Addresses!B412=0,"",(TRIM(SUBSTITUTE(Addresses!B412,"#",""))))</f>
      </c>
      <c r="D404" s="1">
        <f>IF(Addresses!C412=0,"",(TRIM(SUBSTITUTE(Addresses!C412,"#",""))))</f>
      </c>
      <c r="E404" s="1">
        <f>IF(Addresses!D412=0,"",(TRIM(SUBSTITUTE(Addresses!D412,"#",""))))</f>
      </c>
      <c r="F404" s="1">
        <f>IF(Addresses!E412=0,"",(TRIM(SUBSTITUTE(Addresses!E412,"#",""))))</f>
      </c>
      <c r="G404" s="1">
        <f>IF(Addresses!F412=0,"",(TRIM(SUBSTITUTE(Addresses!F412,"#",""))))</f>
      </c>
      <c r="H404" s="1">
        <f>IF(Addresses!G412=0,"",(TRIM(SUBSTITUTE(Addresses!G412,"#",""))))</f>
      </c>
      <c r="I404" s="1">
        <f>_xlfn.IFERROR(VLOOKUP(Addresses!H412,Parameters!G:H,2,FALSE),UPPER(IF(Addresses!H412=0,"",(TRIM(Addresses!H412)))))</f>
      </c>
      <c r="J404" s="1">
        <f>IF(Addresses!H412=0,"",(LEFT(TRIM(Addresses!I412),5)))</f>
      </c>
      <c r="K404" s="1">
        <f>IF(Addresses!H412=0,"",Parameters!$B$2)</f>
      </c>
      <c r="L404" s="1">
        <f>IF(Addresses!H412=0,"",Parameters!$B$1)</f>
      </c>
      <c r="M404" s="1">
        <f>IF(Addresses!J412=0,"",TRIM((SUBSTITUTE(SUBSTITUTE(SUBSTITUTE(SUBSTITUTE(SUBSTITUTE(Addresses!J412,"(",""),")",""),".",""),"-",""),"#",""))))</f>
      </c>
    </row>
    <row r="405" spans="1:13" ht="15">
      <c r="A405" s="1">
        <f ca="1">IF(Addresses!B413=0,"",(TRIM(LEFT(Addresses!$D$5,5))&amp;"_"&amp;YEAR(TODAY())&amp;"_"&amp;VLOOKUP(MONTH(TODAY()),Parameters!D:E,2,FALSE)&amp;DAY(TODAY())&amp;"_"&amp;TRIM(Addresses!A413)))</f>
      </c>
      <c r="B405" s="1">
        <f>IF(Addresses!B413=0,"","11003_"&amp;TRIM(LOWER(Addresses!$D$6)))</f>
      </c>
      <c r="C405" s="1">
        <f>IF(Addresses!B413=0,"",(TRIM(SUBSTITUTE(Addresses!B413,"#",""))))</f>
      </c>
      <c r="D405" s="1">
        <f>IF(Addresses!C413=0,"",(TRIM(SUBSTITUTE(Addresses!C413,"#",""))))</f>
      </c>
      <c r="E405" s="1">
        <f>IF(Addresses!D413=0,"",(TRIM(SUBSTITUTE(Addresses!D413,"#",""))))</f>
      </c>
      <c r="F405" s="1">
        <f>IF(Addresses!E413=0,"",(TRIM(SUBSTITUTE(Addresses!E413,"#",""))))</f>
      </c>
      <c r="G405" s="1">
        <f>IF(Addresses!F413=0,"",(TRIM(SUBSTITUTE(Addresses!F413,"#",""))))</f>
      </c>
      <c r="H405" s="1">
        <f>IF(Addresses!G413=0,"",(TRIM(SUBSTITUTE(Addresses!G413,"#",""))))</f>
      </c>
      <c r="I405" s="1">
        <f>_xlfn.IFERROR(VLOOKUP(Addresses!H413,Parameters!G:H,2,FALSE),UPPER(IF(Addresses!H413=0,"",(TRIM(Addresses!H413)))))</f>
      </c>
      <c r="J405" s="1">
        <f>IF(Addresses!H413=0,"",(LEFT(TRIM(Addresses!I413),5)))</f>
      </c>
      <c r="K405" s="1">
        <f>IF(Addresses!H413=0,"",Parameters!$B$2)</f>
      </c>
      <c r="L405" s="1">
        <f>IF(Addresses!H413=0,"",Parameters!$B$1)</f>
      </c>
      <c r="M405" s="1">
        <f>IF(Addresses!J413=0,"",TRIM((SUBSTITUTE(SUBSTITUTE(SUBSTITUTE(SUBSTITUTE(SUBSTITUTE(Addresses!J413,"(",""),")",""),".",""),"-",""),"#",""))))</f>
      </c>
    </row>
    <row r="406" spans="1:13" ht="15">
      <c r="A406" s="1">
        <f ca="1">IF(Addresses!B414=0,"",(TRIM(LEFT(Addresses!$D$5,5))&amp;"_"&amp;YEAR(TODAY())&amp;"_"&amp;VLOOKUP(MONTH(TODAY()),Parameters!D:E,2,FALSE)&amp;DAY(TODAY())&amp;"_"&amp;TRIM(Addresses!A414)))</f>
      </c>
      <c r="B406" s="1">
        <f>IF(Addresses!B414=0,"","11003_"&amp;TRIM(LOWER(Addresses!$D$6)))</f>
      </c>
      <c r="C406" s="1">
        <f>IF(Addresses!B414=0,"",(TRIM(SUBSTITUTE(Addresses!B414,"#",""))))</f>
      </c>
      <c r="D406" s="1">
        <f>IF(Addresses!C414=0,"",(TRIM(SUBSTITUTE(Addresses!C414,"#",""))))</f>
      </c>
      <c r="E406" s="1">
        <f>IF(Addresses!D414=0,"",(TRIM(SUBSTITUTE(Addresses!D414,"#",""))))</f>
      </c>
      <c r="F406" s="1">
        <f>IF(Addresses!E414=0,"",(TRIM(SUBSTITUTE(Addresses!E414,"#",""))))</f>
      </c>
      <c r="G406" s="1">
        <f>IF(Addresses!F414=0,"",(TRIM(SUBSTITUTE(Addresses!F414,"#",""))))</f>
      </c>
      <c r="H406" s="1">
        <f>IF(Addresses!G414=0,"",(TRIM(SUBSTITUTE(Addresses!G414,"#",""))))</f>
      </c>
      <c r="I406" s="1">
        <f>_xlfn.IFERROR(VLOOKUP(Addresses!H414,Parameters!G:H,2,FALSE),UPPER(IF(Addresses!H414=0,"",(TRIM(Addresses!H414)))))</f>
      </c>
      <c r="J406" s="1">
        <f>IF(Addresses!H414=0,"",(LEFT(TRIM(Addresses!I414),5)))</f>
      </c>
      <c r="K406" s="1">
        <f>IF(Addresses!H414=0,"",Parameters!$B$2)</f>
      </c>
      <c r="L406" s="1">
        <f>IF(Addresses!H414=0,"",Parameters!$B$1)</f>
      </c>
      <c r="M406" s="1">
        <f>IF(Addresses!J414=0,"",TRIM((SUBSTITUTE(SUBSTITUTE(SUBSTITUTE(SUBSTITUTE(SUBSTITUTE(Addresses!J414,"(",""),")",""),".",""),"-",""),"#",""))))</f>
      </c>
    </row>
    <row r="407" spans="1:13" ht="15">
      <c r="A407" s="1">
        <f ca="1">IF(Addresses!B415=0,"",(TRIM(LEFT(Addresses!$D$5,5))&amp;"_"&amp;YEAR(TODAY())&amp;"_"&amp;VLOOKUP(MONTH(TODAY()),Parameters!D:E,2,FALSE)&amp;DAY(TODAY())&amp;"_"&amp;TRIM(Addresses!A415)))</f>
      </c>
      <c r="B407" s="1">
        <f>IF(Addresses!B415=0,"","11003_"&amp;TRIM(LOWER(Addresses!$D$6)))</f>
      </c>
      <c r="C407" s="1">
        <f>IF(Addresses!B415=0,"",(TRIM(SUBSTITUTE(Addresses!B415,"#",""))))</f>
      </c>
      <c r="D407" s="1">
        <f>IF(Addresses!C415=0,"",(TRIM(SUBSTITUTE(Addresses!C415,"#",""))))</f>
      </c>
      <c r="E407" s="1">
        <f>IF(Addresses!D415=0,"",(TRIM(SUBSTITUTE(Addresses!D415,"#",""))))</f>
      </c>
      <c r="F407" s="1">
        <f>IF(Addresses!E415=0,"",(TRIM(SUBSTITUTE(Addresses!E415,"#",""))))</f>
      </c>
      <c r="G407" s="1">
        <f>IF(Addresses!F415=0,"",(TRIM(SUBSTITUTE(Addresses!F415,"#",""))))</f>
      </c>
      <c r="H407" s="1">
        <f>IF(Addresses!G415=0,"",(TRIM(SUBSTITUTE(Addresses!G415,"#",""))))</f>
      </c>
      <c r="I407" s="1">
        <f>_xlfn.IFERROR(VLOOKUP(Addresses!H415,Parameters!G:H,2,FALSE),UPPER(IF(Addresses!H415=0,"",(TRIM(Addresses!H415)))))</f>
      </c>
      <c r="J407" s="1">
        <f>IF(Addresses!H415=0,"",(LEFT(TRIM(Addresses!I415),5)))</f>
      </c>
      <c r="K407" s="1">
        <f>IF(Addresses!H415=0,"",Parameters!$B$2)</f>
      </c>
      <c r="L407" s="1">
        <f>IF(Addresses!H415=0,"",Parameters!$B$1)</f>
      </c>
      <c r="M407" s="1">
        <f>IF(Addresses!J415=0,"",TRIM((SUBSTITUTE(SUBSTITUTE(SUBSTITUTE(SUBSTITUTE(SUBSTITUTE(Addresses!J415,"(",""),")",""),".",""),"-",""),"#",""))))</f>
      </c>
    </row>
    <row r="408" spans="1:13" ht="15">
      <c r="A408" s="1">
        <f ca="1">IF(Addresses!B416=0,"",(TRIM(LEFT(Addresses!$D$5,5))&amp;"_"&amp;YEAR(TODAY())&amp;"_"&amp;VLOOKUP(MONTH(TODAY()),Parameters!D:E,2,FALSE)&amp;DAY(TODAY())&amp;"_"&amp;TRIM(Addresses!A416)))</f>
      </c>
      <c r="B408" s="1">
        <f>IF(Addresses!B416=0,"","11003_"&amp;TRIM(LOWER(Addresses!$D$6)))</f>
      </c>
      <c r="C408" s="1">
        <f>IF(Addresses!B416=0,"",(TRIM(SUBSTITUTE(Addresses!B416,"#",""))))</f>
      </c>
      <c r="D408" s="1">
        <f>IF(Addresses!C416=0,"",(TRIM(SUBSTITUTE(Addresses!C416,"#",""))))</f>
      </c>
      <c r="E408" s="1">
        <f>IF(Addresses!D416=0,"",(TRIM(SUBSTITUTE(Addresses!D416,"#",""))))</f>
      </c>
      <c r="F408" s="1">
        <f>IF(Addresses!E416=0,"",(TRIM(SUBSTITUTE(Addresses!E416,"#",""))))</f>
      </c>
      <c r="G408" s="1">
        <f>IF(Addresses!F416=0,"",(TRIM(SUBSTITUTE(Addresses!F416,"#",""))))</f>
      </c>
      <c r="H408" s="1">
        <f>IF(Addresses!G416=0,"",(TRIM(SUBSTITUTE(Addresses!G416,"#",""))))</f>
      </c>
      <c r="I408" s="1">
        <f>_xlfn.IFERROR(VLOOKUP(Addresses!H416,Parameters!G:H,2,FALSE),UPPER(IF(Addresses!H416=0,"",(TRIM(Addresses!H416)))))</f>
      </c>
      <c r="J408" s="1">
        <f>IF(Addresses!H416=0,"",(LEFT(TRIM(Addresses!I416),5)))</f>
      </c>
      <c r="K408" s="1">
        <f>IF(Addresses!H416=0,"",Parameters!$B$2)</f>
      </c>
      <c r="L408" s="1">
        <f>IF(Addresses!H416=0,"",Parameters!$B$1)</f>
      </c>
      <c r="M408" s="1">
        <f>IF(Addresses!J416=0,"",TRIM((SUBSTITUTE(SUBSTITUTE(SUBSTITUTE(SUBSTITUTE(SUBSTITUTE(Addresses!J416,"(",""),")",""),".",""),"-",""),"#",""))))</f>
      </c>
    </row>
    <row r="409" spans="1:13" ht="15">
      <c r="A409" s="1">
        <f ca="1">IF(Addresses!B417=0,"",(TRIM(LEFT(Addresses!$D$5,5))&amp;"_"&amp;YEAR(TODAY())&amp;"_"&amp;VLOOKUP(MONTH(TODAY()),Parameters!D:E,2,FALSE)&amp;DAY(TODAY())&amp;"_"&amp;TRIM(Addresses!A417)))</f>
      </c>
      <c r="B409" s="1">
        <f>IF(Addresses!B417=0,"","11003_"&amp;TRIM(LOWER(Addresses!$D$6)))</f>
      </c>
      <c r="C409" s="1">
        <f>IF(Addresses!B417=0,"",(TRIM(SUBSTITUTE(Addresses!B417,"#",""))))</f>
      </c>
      <c r="D409" s="1">
        <f>IF(Addresses!C417=0,"",(TRIM(SUBSTITUTE(Addresses!C417,"#",""))))</f>
      </c>
      <c r="E409" s="1">
        <f>IF(Addresses!D417=0,"",(TRIM(SUBSTITUTE(Addresses!D417,"#",""))))</f>
      </c>
      <c r="F409" s="1">
        <f>IF(Addresses!E417=0,"",(TRIM(SUBSTITUTE(Addresses!E417,"#",""))))</f>
      </c>
      <c r="G409" s="1">
        <f>IF(Addresses!F417=0,"",(TRIM(SUBSTITUTE(Addresses!F417,"#",""))))</f>
      </c>
      <c r="H409" s="1">
        <f>IF(Addresses!G417=0,"",(TRIM(SUBSTITUTE(Addresses!G417,"#",""))))</f>
      </c>
      <c r="I409" s="1">
        <f>_xlfn.IFERROR(VLOOKUP(Addresses!H417,Parameters!G:H,2,FALSE),UPPER(IF(Addresses!H417=0,"",(TRIM(Addresses!H417)))))</f>
      </c>
      <c r="J409" s="1">
        <f>IF(Addresses!H417=0,"",(LEFT(TRIM(Addresses!I417),5)))</f>
      </c>
      <c r="K409" s="1">
        <f>IF(Addresses!H417=0,"",Parameters!$B$2)</f>
      </c>
      <c r="L409" s="1">
        <f>IF(Addresses!H417=0,"",Parameters!$B$1)</f>
      </c>
      <c r="M409" s="1">
        <f>IF(Addresses!J417=0,"",TRIM((SUBSTITUTE(SUBSTITUTE(SUBSTITUTE(SUBSTITUTE(SUBSTITUTE(Addresses!J417,"(",""),")",""),".",""),"-",""),"#",""))))</f>
      </c>
    </row>
    <row r="410" spans="1:13" ht="15">
      <c r="A410" s="1">
        <f ca="1">IF(Addresses!B418=0,"",(TRIM(LEFT(Addresses!$D$5,5))&amp;"_"&amp;YEAR(TODAY())&amp;"_"&amp;VLOOKUP(MONTH(TODAY()),Parameters!D:E,2,FALSE)&amp;DAY(TODAY())&amp;"_"&amp;TRIM(Addresses!A418)))</f>
      </c>
      <c r="B410" s="1">
        <f>IF(Addresses!B418=0,"","11003_"&amp;TRIM(LOWER(Addresses!$D$6)))</f>
      </c>
      <c r="C410" s="1">
        <f>IF(Addresses!B418=0,"",(TRIM(SUBSTITUTE(Addresses!B418,"#",""))))</f>
      </c>
      <c r="D410" s="1">
        <f>IF(Addresses!C418=0,"",(TRIM(SUBSTITUTE(Addresses!C418,"#",""))))</f>
      </c>
      <c r="E410" s="1">
        <f>IF(Addresses!D418=0,"",(TRIM(SUBSTITUTE(Addresses!D418,"#",""))))</f>
      </c>
      <c r="F410" s="1">
        <f>IF(Addresses!E418=0,"",(TRIM(SUBSTITUTE(Addresses!E418,"#",""))))</f>
      </c>
      <c r="G410" s="1">
        <f>IF(Addresses!F418=0,"",(TRIM(SUBSTITUTE(Addresses!F418,"#",""))))</f>
      </c>
      <c r="H410" s="1">
        <f>IF(Addresses!G418=0,"",(TRIM(SUBSTITUTE(Addresses!G418,"#",""))))</f>
      </c>
      <c r="I410" s="1">
        <f>_xlfn.IFERROR(VLOOKUP(Addresses!H418,Parameters!G:H,2,FALSE),UPPER(IF(Addresses!H418=0,"",(TRIM(Addresses!H418)))))</f>
      </c>
      <c r="J410" s="1">
        <f>IF(Addresses!H418=0,"",(LEFT(TRIM(Addresses!I418),5)))</f>
      </c>
      <c r="K410" s="1">
        <f>IF(Addresses!H418=0,"",Parameters!$B$2)</f>
      </c>
      <c r="L410" s="1">
        <f>IF(Addresses!H418=0,"",Parameters!$B$1)</f>
      </c>
      <c r="M410" s="1">
        <f>IF(Addresses!J418=0,"",TRIM((SUBSTITUTE(SUBSTITUTE(SUBSTITUTE(SUBSTITUTE(SUBSTITUTE(Addresses!J418,"(",""),")",""),".",""),"-",""),"#",""))))</f>
      </c>
    </row>
    <row r="411" spans="1:13" ht="15">
      <c r="A411" s="1">
        <f ca="1">IF(Addresses!B419=0,"",(TRIM(LEFT(Addresses!$D$5,5))&amp;"_"&amp;YEAR(TODAY())&amp;"_"&amp;VLOOKUP(MONTH(TODAY()),Parameters!D:E,2,FALSE)&amp;DAY(TODAY())&amp;"_"&amp;TRIM(Addresses!A419)))</f>
      </c>
      <c r="B411" s="1">
        <f>IF(Addresses!B419=0,"","11003_"&amp;TRIM(LOWER(Addresses!$D$6)))</f>
      </c>
      <c r="C411" s="1">
        <f>IF(Addresses!B419=0,"",(TRIM(SUBSTITUTE(Addresses!B419,"#",""))))</f>
      </c>
      <c r="D411" s="1">
        <f>IF(Addresses!C419=0,"",(TRIM(SUBSTITUTE(Addresses!C419,"#",""))))</f>
      </c>
      <c r="E411" s="1">
        <f>IF(Addresses!D419=0,"",(TRIM(SUBSTITUTE(Addresses!D419,"#",""))))</f>
      </c>
      <c r="F411" s="1">
        <f>IF(Addresses!E419=0,"",(TRIM(SUBSTITUTE(Addresses!E419,"#",""))))</f>
      </c>
      <c r="G411" s="1">
        <f>IF(Addresses!F419=0,"",(TRIM(SUBSTITUTE(Addresses!F419,"#",""))))</f>
      </c>
      <c r="H411" s="1">
        <f>IF(Addresses!G419=0,"",(TRIM(SUBSTITUTE(Addresses!G419,"#",""))))</f>
      </c>
      <c r="I411" s="1">
        <f>_xlfn.IFERROR(VLOOKUP(Addresses!H419,Parameters!G:H,2,FALSE),UPPER(IF(Addresses!H419=0,"",(TRIM(Addresses!H419)))))</f>
      </c>
      <c r="J411" s="1">
        <f>IF(Addresses!H419=0,"",(LEFT(TRIM(Addresses!I419),5)))</f>
      </c>
      <c r="K411" s="1">
        <f>IF(Addresses!H419=0,"",Parameters!$B$2)</f>
      </c>
      <c r="L411" s="1">
        <f>IF(Addresses!H419=0,"",Parameters!$B$1)</f>
      </c>
      <c r="M411" s="1">
        <f>IF(Addresses!J419=0,"",TRIM((SUBSTITUTE(SUBSTITUTE(SUBSTITUTE(SUBSTITUTE(SUBSTITUTE(Addresses!J419,"(",""),")",""),".",""),"-",""),"#",""))))</f>
      </c>
    </row>
    <row r="412" spans="1:13" ht="15">
      <c r="A412" s="1">
        <f ca="1">IF(Addresses!B420=0,"",(TRIM(LEFT(Addresses!$D$5,5))&amp;"_"&amp;YEAR(TODAY())&amp;"_"&amp;VLOOKUP(MONTH(TODAY()),Parameters!D:E,2,FALSE)&amp;DAY(TODAY())&amp;"_"&amp;TRIM(Addresses!A420)))</f>
      </c>
      <c r="B412" s="1">
        <f>IF(Addresses!B420=0,"","11003_"&amp;TRIM(LOWER(Addresses!$D$6)))</f>
      </c>
      <c r="C412" s="1">
        <f>IF(Addresses!B420=0,"",(TRIM(SUBSTITUTE(Addresses!B420,"#",""))))</f>
      </c>
      <c r="D412" s="1">
        <f>IF(Addresses!C420=0,"",(TRIM(SUBSTITUTE(Addresses!C420,"#",""))))</f>
      </c>
      <c r="E412" s="1">
        <f>IF(Addresses!D420=0,"",(TRIM(SUBSTITUTE(Addresses!D420,"#",""))))</f>
      </c>
      <c r="F412" s="1">
        <f>IF(Addresses!E420=0,"",(TRIM(SUBSTITUTE(Addresses!E420,"#",""))))</f>
      </c>
      <c r="G412" s="1">
        <f>IF(Addresses!F420=0,"",(TRIM(SUBSTITUTE(Addresses!F420,"#",""))))</f>
      </c>
      <c r="H412" s="1">
        <f>IF(Addresses!G420=0,"",(TRIM(SUBSTITUTE(Addresses!G420,"#",""))))</f>
      </c>
      <c r="I412" s="1">
        <f>_xlfn.IFERROR(VLOOKUP(Addresses!H420,Parameters!G:H,2,FALSE),UPPER(IF(Addresses!H420=0,"",(TRIM(Addresses!H420)))))</f>
      </c>
      <c r="J412" s="1">
        <f>IF(Addresses!H420=0,"",(LEFT(TRIM(Addresses!I420),5)))</f>
      </c>
      <c r="K412" s="1">
        <f>IF(Addresses!H420=0,"",Parameters!$B$2)</f>
      </c>
      <c r="L412" s="1">
        <f>IF(Addresses!H420=0,"",Parameters!$B$1)</f>
      </c>
      <c r="M412" s="1">
        <f>IF(Addresses!J420=0,"",TRIM((SUBSTITUTE(SUBSTITUTE(SUBSTITUTE(SUBSTITUTE(SUBSTITUTE(Addresses!J420,"(",""),")",""),".",""),"-",""),"#",""))))</f>
      </c>
    </row>
    <row r="413" spans="1:13" ht="15">
      <c r="A413" s="1">
        <f ca="1">IF(Addresses!B421=0,"",(TRIM(LEFT(Addresses!$D$5,5))&amp;"_"&amp;YEAR(TODAY())&amp;"_"&amp;VLOOKUP(MONTH(TODAY()),Parameters!D:E,2,FALSE)&amp;DAY(TODAY())&amp;"_"&amp;TRIM(Addresses!A421)))</f>
      </c>
      <c r="B413" s="1">
        <f>IF(Addresses!B421=0,"","11003_"&amp;TRIM(LOWER(Addresses!$D$6)))</f>
      </c>
      <c r="C413" s="1">
        <f>IF(Addresses!B421=0,"",(TRIM(SUBSTITUTE(Addresses!B421,"#",""))))</f>
      </c>
      <c r="D413" s="1">
        <f>IF(Addresses!C421=0,"",(TRIM(SUBSTITUTE(Addresses!C421,"#",""))))</f>
      </c>
      <c r="E413" s="1">
        <f>IF(Addresses!D421=0,"",(TRIM(SUBSTITUTE(Addresses!D421,"#",""))))</f>
      </c>
      <c r="F413" s="1">
        <f>IF(Addresses!E421=0,"",(TRIM(SUBSTITUTE(Addresses!E421,"#",""))))</f>
      </c>
      <c r="G413" s="1">
        <f>IF(Addresses!F421=0,"",(TRIM(SUBSTITUTE(Addresses!F421,"#",""))))</f>
      </c>
      <c r="H413" s="1">
        <f>IF(Addresses!G421=0,"",(TRIM(SUBSTITUTE(Addresses!G421,"#",""))))</f>
      </c>
      <c r="I413" s="1">
        <f>_xlfn.IFERROR(VLOOKUP(Addresses!H421,Parameters!G:H,2,FALSE),UPPER(IF(Addresses!H421=0,"",(TRIM(Addresses!H421)))))</f>
      </c>
      <c r="J413" s="1">
        <f>IF(Addresses!H421=0,"",(LEFT(TRIM(Addresses!I421),5)))</f>
      </c>
      <c r="K413" s="1">
        <f>IF(Addresses!H421=0,"",Parameters!$B$2)</f>
      </c>
      <c r="L413" s="1">
        <f>IF(Addresses!H421=0,"",Parameters!$B$1)</f>
      </c>
      <c r="M413" s="1">
        <f>IF(Addresses!J421=0,"",TRIM((SUBSTITUTE(SUBSTITUTE(SUBSTITUTE(SUBSTITUTE(SUBSTITUTE(Addresses!J421,"(",""),")",""),".",""),"-",""),"#",""))))</f>
      </c>
    </row>
    <row r="414" spans="1:13" ht="15">
      <c r="A414" s="1">
        <f ca="1">IF(Addresses!B422=0,"",(TRIM(LEFT(Addresses!$D$5,5))&amp;"_"&amp;YEAR(TODAY())&amp;"_"&amp;VLOOKUP(MONTH(TODAY()),Parameters!D:E,2,FALSE)&amp;DAY(TODAY())&amp;"_"&amp;TRIM(Addresses!A422)))</f>
      </c>
      <c r="B414" s="1">
        <f>IF(Addresses!B422=0,"","11003_"&amp;TRIM(LOWER(Addresses!$D$6)))</f>
      </c>
      <c r="C414" s="1">
        <f>IF(Addresses!B422=0,"",(TRIM(SUBSTITUTE(Addresses!B422,"#",""))))</f>
      </c>
      <c r="D414" s="1">
        <f>IF(Addresses!C422=0,"",(TRIM(SUBSTITUTE(Addresses!C422,"#",""))))</f>
      </c>
      <c r="E414" s="1">
        <f>IF(Addresses!D422=0,"",(TRIM(SUBSTITUTE(Addresses!D422,"#",""))))</f>
      </c>
      <c r="F414" s="1">
        <f>IF(Addresses!E422=0,"",(TRIM(SUBSTITUTE(Addresses!E422,"#",""))))</f>
      </c>
      <c r="G414" s="1">
        <f>IF(Addresses!F422=0,"",(TRIM(SUBSTITUTE(Addresses!F422,"#",""))))</f>
      </c>
      <c r="H414" s="1">
        <f>IF(Addresses!G422=0,"",(TRIM(SUBSTITUTE(Addresses!G422,"#",""))))</f>
      </c>
      <c r="I414" s="1">
        <f>_xlfn.IFERROR(VLOOKUP(Addresses!H422,Parameters!G:H,2,FALSE),UPPER(IF(Addresses!H422=0,"",(TRIM(Addresses!H422)))))</f>
      </c>
      <c r="J414" s="1">
        <f>IF(Addresses!H422=0,"",(LEFT(TRIM(Addresses!I422),5)))</f>
      </c>
      <c r="K414" s="1">
        <f>IF(Addresses!H422=0,"",Parameters!$B$2)</f>
      </c>
      <c r="L414" s="1">
        <f>IF(Addresses!H422=0,"",Parameters!$B$1)</f>
      </c>
      <c r="M414" s="1">
        <f>IF(Addresses!J422=0,"",TRIM((SUBSTITUTE(SUBSTITUTE(SUBSTITUTE(SUBSTITUTE(SUBSTITUTE(Addresses!J422,"(",""),")",""),".",""),"-",""),"#",""))))</f>
      </c>
    </row>
    <row r="415" spans="1:13" ht="15">
      <c r="A415" s="1">
        <f ca="1">IF(Addresses!B423=0,"",(TRIM(LEFT(Addresses!$D$5,5))&amp;"_"&amp;YEAR(TODAY())&amp;"_"&amp;VLOOKUP(MONTH(TODAY()),Parameters!D:E,2,FALSE)&amp;DAY(TODAY())&amp;"_"&amp;TRIM(Addresses!A423)))</f>
      </c>
      <c r="B415" s="1">
        <f>IF(Addresses!B423=0,"","11003_"&amp;TRIM(LOWER(Addresses!$D$6)))</f>
      </c>
      <c r="C415" s="1">
        <f>IF(Addresses!B423=0,"",(TRIM(SUBSTITUTE(Addresses!B423,"#",""))))</f>
      </c>
      <c r="D415" s="1">
        <f>IF(Addresses!C423=0,"",(TRIM(SUBSTITUTE(Addresses!C423,"#",""))))</f>
      </c>
      <c r="E415" s="1">
        <f>IF(Addresses!D423=0,"",(TRIM(SUBSTITUTE(Addresses!D423,"#",""))))</f>
      </c>
      <c r="F415" s="1">
        <f>IF(Addresses!E423=0,"",(TRIM(SUBSTITUTE(Addresses!E423,"#",""))))</f>
      </c>
      <c r="G415" s="1">
        <f>IF(Addresses!F423=0,"",(TRIM(SUBSTITUTE(Addresses!F423,"#",""))))</f>
      </c>
      <c r="H415" s="1">
        <f>IF(Addresses!G423=0,"",(TRIM(SUBSTITUTE(Addresses!G423,"#",""))))</f>
      </c>
      <c r="I415" s="1">
        <f>_xlfn.IFERROR(VLOOKUP(Addresses!H423,Parameters!G:H,2,FALSE),UPPER(IF(Addresses!H423=0,"",(TRIM(Addresses!H423)))))</f>
      </c>
      <c r="J415" s="1">
        <f>IF(Addresses!H423=0,"",(LEFT(TRIM(Addresses!I423),5)))</f>
      </c>
      <c r="K415" s="1">
        <f>IF(Addresses!H423=0,"",Parameters!$B$2)</f>
      </c>
      <c r="L415" s="1">
        <f>IF(Addresses!H423=0,"",Parameters!$B$1)</f>
      </c>
      <c r="M415" s="1">
        <f>IF(Addresses!J423=0,"",TRIM((SUBSTITUTE(SUBSTITUTE(SUBSTITUTE(SUBSTITUTE(SUBSTITUTE(Addresses!J423,"(",""),")",""),".",""),"-",""),"#",""))))</f>
      </c>
    </row>
    <row r="416" spans="1:13" ht="15">
      <c r="A416" s="1">
        <f ca="1">IF(Addresses!B424=0,"",(TRIM(LEFT(Addresses!$D$5,5))&amp;"_"&amp;YEAR(TODAY())&amp;"_"&amp;VLOOKUP(MONTH(TODAY()),Parameters!D:E,2,FALSE)&amp;DAY(TODAY())&amp;"_"&amp;TRIM(Addresses!A424)))</f>
      </c>
      <c r="B416" s="1">
        <f>IF(Addresses!B424=0,"","11003_"&amp;TRIM(LOWER(Addresses!$D$6)))</f>
      </c>
      <c r="C416" s="1">
        <f>IF(Addresses!B424=0,"",(TRIM(SUBSTITUTE(Addresses!B424,"#",""))))</f>
      </c>
      <c r="D416" s="1">
        <f>IF(Addresses!C424=0,"",(TRIM(SUBSTITUTE(Addresses!C424,"#",""))))</f>
      </c>
      <c r="E416" s="1">
        <f>IF(Addresses!D424=0,"",(TRIM(SUBSTITUTE(Addresses!D424,"#",""))))</f>
      </c>
      <c r="F416" s="1">
        <f>IF(Addresses!E424=0,"",(TRIM(SUBSTITUTE(Addresses!E424,"#",""))))</f>
      </c>
      <c r="G416" s="1">
        <f>IF(Addresses!F424=0,"",(TRIM(SUBSTITUTE(Addresses!F424,"#",""))))</f>
      </c>
      <c r="H416" s="1">
        <f>IF(Addresses!G424=0,"",(TRIM(SUBSTITUTE(Addresses!G424,"#",""))))</f>
      </c>
      <c r="I416" s="1">
        <f>_xlfn.IFERROR(VLOOKUP(Addresses!H424,Parameters!G:H,2,FALSE),UPPER(IF(Addresses!H424=0,"",(TRIM(Addresses!H424)))))</f>
      </c>
      <c r="J416" s="1">
        <f>IF(Addresses!H424=0,"",(LEFT(TRIM(Addresses!I424),5)))</f>
      </c>
      <c r="K416" s="1">
        <f>IF(Addresses!H424=0,"",Parameters!$B$2)</f>
      </c>
      <c r="L416" s="1">
        <f>IF(Addresses!H424=0,"",Parameters!$B$1)</f>
      </c>
      <c r="M416" s="1">
        <f>IF(Addresses!J424=0,"",TRIM((SUBSTITUTE(SUBSTITUTE(SUBSTITUTE(SUBSTITUTE(SUBSTITUTE(Addresses!J424,"(",""),")",""),".",""),"-",""),"#",""))))</f>
      </c>
    </row>
    <row r="417" spans="1:13" ht="15">
      <c r="A417" s="1">
        <f ca="1">IF(Addresses!B425=0,"",(TRIM(LEFT(Addresses!$D$5,5))&amp;"_"&amp;YEAR(TODAY())&amp;"_"&amp;VLOOKUP(MONTH(TODAY()),Parameters!D:E,2,FALSE)&amp;DAY(TODAY())&amp;"_"&amp;TRIM(Addresses!A425)))</f>
      </c>
      <c r="B417" s="1">
        <f>IF(Addresses!B425=0,"","11003_"&amp;TRIM(LOWER(Addresses!$D$6)))</f>
      </c>
      <c r="C417" s="1">
        <f>IF(Addresses!B425=0,"",(TRIM(SUBSTITUTE(Addresses!B425,"#",""))))</f>
      </c>
      <c r="D417" s="1">
        <f>IF(Addresses!C425=0,"",(TRIM(SUBSTITUTE(Addresses!C425,"#",""))))</f>
      </c>
      <c r="E417" s="1">
        <f>IF(Addresses!D425=0,"",(TRIM(SUBSTITUTE(Addresses!D425,"#",""))))</f>
      </c>
      <c r="F417" s="1">
        <f>IF(Addresses!E425=0,"",(TRIM(SUBSTITUTE(Addresses!E425,"#",""))))</f>
      </c>
      <c r="G417" s="1">
        <f>IF(Addresses!F425=0,"",(TRIM(SUBSTITUTE(Addresses!F425,"#",""))))</f>
      </c>
      <c r="H417" s="1">
        <f>IF(Addresses!G425=0,"",(TRIM(SUBSTITUTE(Addresses!G425,"#",""))))</f>
      </c>
      <c r="I417" s="1">
        <f>_xlfn.IFERROR(VLOOKUP(Addresses!H425,Parameters!G:H,2,FALSE),UPPER(IF(Addresses!H425=0,"",(TRIM(Addresses!H425)))))</f>
      </c>
      <c r="J417" s="1">
        <f>IF(Addresses!H425=0,"",(LEFT(TRIM(Addresses!I425),5)))</f>
      </c>
      <c r="K417" s="1">
        <f>IF(Addresses!H425=0,"",Parameters!$B$2)</f>
      </c>
      <c r="L417" s="1">
        <f>IF(Addresses!H425=0,"",Parameters!$B$1)</f>
      </c>
      <c r="M417" s="1">
        <f>IF(Addresses!J425=0,"",TRIM((SUBSTITUTE(SUBSTITUTE(SUBSTITUTE(SUBSTITUTE(SUBSTITUTE(Addresses!J425,"(",""),")",""),".",""),"-",""),"#",""))))</f>
      </c>
    </row>
    <row r="418" spans="1:13" ht="15">
      <c r="A418" s="1">
        <f ca="1">IF(Addresses!B426=0,"",(TRIM(LEFT(Addresses!$D$5,5))&amp;"_"&amp;YEAR(TODAY())&amp;"_"&amp;VLOOKUP(MONTH(TODAY()),Parameters!D:E,2,FALSE)&amp;DAY(TODAY())&amp;"_"&amp;TRIM(Addresses!A426)))</f>
      </c>
      <c r="B418" s="1">
        <f>IF(Addresses!B426=0,"","11003_"&amp;TRIM(LOWER(Addresses!$D$6)))</f>
      </c>
      <c r="C418" s="1">
        <f>IF(Addresses!B426=0,"",(TRIM(SUBSTITUTE(Addresses!B426,"#",""))))</f>
      </c>
      <c r="D418" s="1">
        <f>IF(Addresses!C426=0,"",(TRIM(SUBSTITUTE(Addresses!C426,"#",""))))</f>
      </c>
      <c r="E418" s="1">
        <f>IF(Addresses!D426=0,"",(TRIM(SUBSTITUTE(Addresses!D426,"#",""))))</f>
      </c>
      <c r="F418" s="1">
        <f>IF(Addresses!E426=0,"",(TRIM(SUBSTITUTE(Addresses!E426,"#",""))))</f>
      </c>
      <c r="G418" s="1">
        <f>IF(Addresses!F426=0,"",(TRIM(SUBSTITUTE(Addresses!F426,"#",""))))</f>
      </c>
      <c r="H418" s="1">
        <f>IF(Addresses!G426=0,"",(TRIM(SUBSTITUTE(Addresses!G426,"#",""))))</f>
      </c>
      <c r="I418" s="1">
        <f>_xlfn.IFERROR(VLOOKUP(Addresses!H426,Parameters!G:H,2,FALSE),UPPER(IF(Addresses!H426=0,"",(TRIM(Addresses!H426)))))</f>
      </c>
      <c r="J418" s="1">
        <f>IF(Addresses!H426=0,"",(LEFT(TRIM(Addresses!I426),5)))</f>
      </c>
      <c r="K418" s="1">
        <f>IF(Addresses!H426=0,"",Parameters!$B$2)</f>
      </c>
      <c r="L418" s="1">
        <f>IF(Addresses!H426=0,"",Parameters!$B$1)</f>
      </c>
      <c r="M418" s="1">
        <f>IF(Addresses!J426=0,"",TRIM((SUBSTITUTE(SUBSTITUTE(SUBSTITUTE(SUBSTITUTE(SUBSTITUTE(Addresses!J426,"(",""),")",""),".",""),"-",""),"#",""))))</f>
      </c>
    </row>
    <row r="419" spans="1:13" ht="15">
      <c r="A419" s="1">
        <f ca="1">IF(Addresses!B427=0,"",(TRIM(LEFT(Addresses!$D$5,5))&amp;"_"&amp;YEAR(TODAY())&amp;"_"&amp;VLOOKUP(MONTH(TODAY()),Parameters!D:E,2,FALSE)&amp;DAY(TODAY())&amp;"_"&amp;TRIM(Addresses!A427)))</f>
      </c>
      <c r="B419" s="1">
        <f>IF(Addresses!B427=0,"","11003_"&amp;TRIM(LOWER(Addresses!$D$6)))</f>
      </c>
      <c r="C419" s="1">
        <f>IF(Addresses!B427=0,"",(TRIM(SUBSTITUTE(Addresses!B427,"#",""))))</f>
      </c>
      <c r="D419" s="1">
        <f>IF(Addresses!C427=0,"",(TRIM(SUBSTITUTE(Addresses!C427,"#",""))))</f>
      </c>
      <c r="E419" s="1">
        <f>IF(Addresses!D427=0,"",(TRIM(SUBSTITUTE(Addresses!D427,"#",""))))</f>
      </c>
      <c r="F419" s="1">
        <f>IF(Addresses!E427=0,"",(TRIM(SUBSTITUTE(Addresses!E427,"#",""))))</f>
      </c>
      <c r="G419" s="1">
        <f>IF(Addresses!F427=0,"",(TRIM(SUBSTITUTE(Addresses!F427,"#",""))))</f>
      </c>
      <c r="H419" s="1">
        <f>IF(Addresses!G427=0,"",(TRIM(SUBSTITUTE(Addresses!G427,"#",""))))</f>
      </c>
      <c r="I419" s="1">
        <f>_xlfn.IFERROR(VLOOKUP(Addresses!H427,Parameters!G:H,2,FALSE),UPPER(IF(Addresses!H427=0,"",(TRIM(Addresses!H427)))))</f>
      </c>
      <c r="J419" s="1">
        <f>IF(Addresses!H427=0,"",(LEFT(TRIM(Addresses!I427),5)))</f>
      </c>
      <c r="K419" s="1">
        <f>IF(Addresses!H427=0,"",Parameters!$B$2)</f>
      </c>
      <c r="L419" s="1">
        <f>IF(Addresses!H427=0,"",Parameters!$B$1)</f>
      </c>
      <c r="M419" s="1">
        <f>IF(Addresses!J427=0,"",TRIM((SUBSTITUTE(SUBSTITUTE(SUBSTITUTE(SUBSTITUTE(SUBSTITUTE(Addresses!J427,"(",""),")",""),".",""),"-",""),"#",""))))</f>
      </c>
    </row>
    <row r="420" spans="1:13" ht="15">
      <c r="A420" s="1">
        <f ca="1">IF(Addresses!B428=0,"",(TRIM(LEFT(Addresses!$D$5,5))&amp;"_"&amp;YEAR(TODAY())&amp;"_"&amp;VLOOKUP(MONTH(TODAY()),Parameters!D:E,2,FALSE)&amp;DAY(TODAY())&amp;"_"&amp;TRIM(Addresses!A428)))</f>
      </c>
      <c r="B420" s="1">
        <f>IF(Addresses!B428=0,"","11003_"&amp;TRIM(LOWER(Addresses!$D$6)))</f>
      </c>
      <c r="C420" s="1">
        <f>IF(Addresses!B428=0,"",(TRIM(SUBSTITUTE(Addresses!B428,"#",""))))</f>
      </c>
      <c r="D420" s="1">
        <f>IF(Addresses!C428=0,"",(TRIM(SUBSTITUTE(Addresses!C428,"#",""))))</f>
      </c>
      <c r="E420" s="1">
        <f>IF(Addresses!D428=0,"",(TRIM(SUBSTITUTE(Addresses!D428,"#",""))))</f>
      </c>
      <c r="F420" s="1">
        <f>IF(Addresses!E428=0,"",(TRIM(SUBSTITUTE(Addresses!E428,"#",""))))</f>
      </c>
      <c r="G420" s="1">
        <f>IF(Addresses!F428=0,"",(TRIM(SUBSTITUTE(Addresses!F428,"#",""))))</f>
      </c>
      <c r="H420" s="1">
        <f>IF(Addresses!G428=0,"",(TRIM(SUBSTITUTE(Addresses!G428,"#",""))))</f>
      </c>
      <c r="I420" s="1">
        <f>_xlfn.IFERROR(VLOOKUP(Addresses!H428,Parameters!G:H,2,FALSE),UPPER(IF(Addresses!H428=0,"",(TRIM(Addresses!H428)))))</f>
      </c>
      <c r="J420" s="1">
        <f>IF(Addresses!H428=0,"",(LEFT(TRIM(Addresses!I428),5)))</f>
      </c>
      <c r="K420" s="1">
        <f>IF(Addresses!H428=0,"",Parameters!$B$2)</f>
      </c>
      <c r="L420" s="1">
        <f>IF(Addresses!H428=0,"",Parameters!$B$1)</f>
      </c>
      <c r="M420" s="1">
        <f>IF(Addresses!J428=0,"",TRIM((SUBSTITUTE(SUBSTITUTE(SUBSTITUTE(SUBSTITUTE(SUBSTITUTE(Addresses!J428,"(",""),")",""),".",""),"-",""),"#",""))))</f>
      </c>
    </row>
    <row r="421" spans="1:13" ht="15">
      <c r="A421" s="1">
        <f ca="1">IF(Addresses!B429=0,"",(TRIM(LEFT(Addresses!$D$5,5))&amp;"_"&amp;YEAR(TODAY())&amp;"_"&amp;VLOOKUP(MONTH(TODAY()),Parameters!D:E,2,FALSE)&amp;DAY(TODAY())&amp;"_"&amp;TRIM(Addresses!A429)))</f>
      </c>
      <c r="B421" s="1">
        <f>IF(Addresses!B429=0,"","11003_"&amp;TRIM(LOWER(Addresses!$D$6)))</f>
      </c>
      <c r="C421" s="1">
        <f>IF(Addresses!B429=0,"",(TRIM(SUBSTITUTE(Addresses!B429,"#",""))))</f>
      </c>
      <c r="D421" s="1">
        <f>IF(Addresses!C429=0,"",(TRIM(SUBSTITUTE(Addresses!C429,"#",""))))</f>
      </c>
      <c r="E421" s="1">
        <f>IF(Addresses!D429=0,"",(TRIM(SUBSTITUTE(Addresses!D429,"#",""))))</f>
      </c>
      <c r="F421" s="1">
        <f>IF(Addresses!E429=0,"",(TRIM(SUBSTITUTE(Addresses!E429,"#",""))))</f>
      </c>
      <c r="G421" s="1">
        <f>IF(Addresses!F429=0,"",(TRIM(SUBSTITUTE(Addresses!F429,"#",""))))</f>
      </c>
      <c r="H421" s="1">
        <f>IF(Addresses!G429=0,"",(TRIM(SUBSTITUTE(Addresses!G429,"#",""))))</f>
      </c>
      <c r="I421" s="1">
        <f>_xlfn.IFERROR(VLOOKUP(Addresses!H429,Parameters!G:H,2,FALSE),UPPER(IF(Addresses!H429=0,"",(TRIM(Addresses!H429)))))</f>
      </c>
      <c r="J421" s="1">
        <f>IF(Addresses!H429=0,"",(LEFT(TRIM(Addresses!I429),5)))</f>
      </c>
      <c r="K421" s="1">
        <f>IF(Addresses!H429=0,"",Parameters!$B$2)</f>
      </c>
      <c r="L421" s="1">
        <f>IF(Addresses!H429=0,"",Parameters!$B$1)</f>
      </c>
      <c r="M421" s="1">
        <f>IF(Addresses!J429=0,"",TRIM((SUBSTITUTE(SUBSTITUTE(SUBSTITUTE(SUBSTITUTE(SUBSTITUTE(Addresses!J429,"(",""),")",""),".",""),"-",""),"#",""))))</f>
      </c>
    </row>
    <row r="422" spans="1:13" ht="15">
      <c r="A422" s="1">
        <f ca="1">IF(Addresses!B430=0,"",(TRIM(LEFT(Addresses!$D$5,5))&amp;"_"&amp;YEAR(TODAY())&amp;"_"&amp;VLOOKUP(MONTH(TODAY()),Parameters!D:E,2,FALSE)&amp;DAY(TODAY())&amp;"_"&amp;TRIM(Addresses!A430)))</f>
      </c>
      <c r="B422" s="1">
        <f>IF(Addresses!B430=0,"","11003_"&amp;TRIM(LOWER(Addresses!$D$6)))</f>
      </c>
      <c r="C422" s="1">
        <f>IF(Addresses!B430=0,"",(TRIM(SUBSTITUTE(Addresses!B430,"#",""))))</f>
      </c>
      <c r="D422" s="1">
        <f>IF(Addresses!C430=0,"",(TRIM(SUBSTITUTE(Addresses!C430,"#",""))))</f>
      </c>
      <c r="E422" s="1">
        <f>IF(Addresses!D430=0,"",(TRIM(SUBSTITUTE(Addresses!D430,"#",""))))</f>
      </c>
      <c r="F422" s="1">
        <f>IF(Addresses!E430=0,"",(TRIM(SUBSTITUTE(Addresses!E430,"#",""))))</f>
      </c>
      <c r="G422" s="1">
        <f>IF(Addresses!F430=0,"",(TRIM(SUBSTITUTE(Addresses!F430,"#",""))))</f>
      </c>
      <c r="H422" s="1">
        <f>IF(Addresses!G430=0,"",(TRIM(SUBSTITUTE(Addresses!G430,"#",""))))</f>
      </c>
      <c r="I422" s="1">
        <f>_xlfn.IFERROR(VLOOKUP(Addresses!H430,Parameters!G:H,2,FALSE),UPPER(IF(Addresses!H430=0,"",(TRIM(Addresses!H430)))))</f>
      </c>
      <c r="J422" s="1">
        <f>IF(Addresses!H430=0,"",(LEFT(TRIM(Addresses!I430),5)))</f>
      </c>
      <c r="K422" s="1">
        <f>IF(Addresses!H430=0,"",Parameters!$B$2)</f>
      </c>
      <c r="L422" s="1">
        <f>IF(Addresses!H430=0,"",Parameters!$B$1)</f>
      </c>
      <c r="M422" s="1">
        <f>IF(Addresses!J430=0,"",TRIM((SUBSTITUTE(SUBSTITUTE(SUBSTITUTE(SUBSTITUTE(SUBSTITUTE(Addresses!J430,"(",""),")",""),".",""),"-",""),"#",""))))</f>
      </c>
    </row>
    <row r="423" spans="1:13" ht="15">
      <c r="A423" s="1">
        <f ca="1">IF(Addresses!B431=0,"",(TRIM(LEFT(Addresses!$D$5,5))&amp;"_"&amp;YEAR(TODAY())&amp;"_"&amp;VLOOKUP(MONTH(TODAY()),Parameters!D:E,2,FALSE)&amp;DAY(TODAY())&amp;"_"&amp;TRIM(Addresses!A431)))</f>
      </c>
      <c r="B423" s="1">
        <f>IF(Addresses!B431=0,"","11003_"&amp;TRIM(LOWER(Addresses!$D$6)))</f>
      </c>
      <c r="C423" s="1">
        <f>IF(Addresses!B431=0,"",(TRIM(SUBSTITUTE(Addresses!B431,"#",""))))</f>
      </c>
      <c r="D423" s="1">
        <f>IF(Addresses!C431=0,"",(TRIM(SUBSTITUTE(Addresses!C431,"#",""))))</f>
      </c>
      <c r="E423" s="1">
        <f>IF(Addresses!D431=0,"",(TRIM(SUBSTITUTE(Addresses!D431,"#",""))))</f>
      </c>
      <c r="F423" s="1">
        <f>IF(Addresses!E431=0,"",(TRIM(SUBSTITUTE(Addresses!E431,"#",""))))</f>
      </c>
      <c r="G423" s="1">
        <f>IF(Addresses!F431=0,"",(TRIM(SUBSTITUTE(Addresses!F431,"#",""))))</f>
      </c>
      <c r="H423" s="1">
        <f>IF(Addresses!G431=0,"",(TRIM(SUBSTITUTE(Addresses!G431,"#",""))))</f>
      </c>
      <c r="I423" s="1">
        <f>_xlfn.IFERROR(VLOOKUP(Addresses!H431,Parameters!G:H,2,FALSE),UPPER(IF(Addresses!H431=0,"",(TRIM(Addresses!H431)))))</f>
      </c>
      <c r="J423" s="1">
        <f>IF(Addresses!H431=0,"",(LEFT(TRIM(Addresses!I431),5)))</f>
      </c>
      <c r="K423" s="1">
        <f>IF(Addresses!H431=0,"",Parameters!$B$2)</f>
      </c>
      <c r="L423" s="1">
        <f>IF(Addresses!H431=0,"",Parameters!$B$1)</f>
      </c>
      <c r="M423" s="1">
        <f>IF(Addresses!J431=0,"",TRIM((SUBSTITUTE(SUBSTITUTE(SUBSTITUTE(SUBSTITUTE(SUBSTITUTE(Addresses!J431,"(",""),")",""),".",""),"-",""),"#",""))))</f>
      </c>
    </row>
    <row r="424" spans="1:13" ht="15">
      <c r="A424" s="1">
        <f ca="1">IF(Addresses!B432=0,"",(TRIM(LEFT(Addresses!$D$5,5))&amp;"_"&amp;YEAR(TODAY())&amp;"_"&amp;VLOOKUP(MONTH(TODAY()),Parameters!D:E,2,FALSE)&amp;DAY(TODAY())&amp;"_"&amp;TRIM(Addresses!A432)))</f>
      </c>
      <c r="B424" s="1">
        <f>IF(Addresses!B432=0,"","11003_"&amp;TRIM(LOWER(Addresses!$D$6)))</f>
      </c>
      <c r="C424" s="1">
        <f>IF(Addresses!B432=0,"",(TRIM(SUBSTITUTE(Addresses!B432,"#",""))))</f>
      </c>
      <c r="D424" s="1">
        <f>IF(Addresses!C432=0,"",(TRIM(SUBSTITUTE(Addresses!C432,"#",""))))</f>
      </c>
      <c r="E424" s="1">
        <f>IF(Addresses!D432=0,"",(TRIM(SUBSTITUTE(Addresses!D432,"#",""))))</f>
      </c>
      <c r="F424" s="1">
        <f>IF(Addresses!E432=0,"",(TRIM(SUBSTITUTE(Addresses!E432,"#",""))))</f>
      </c>
      <c r="G424" s="1">
        <f>IF(Addresses!F432=0,"",(TRIM(SUBSTITUTE(Addresses!F432,"#",""))))</f>
      </c>
      <c r="H424" s="1">
        <f>IF(Addresses!G432=0,"",(TRIM(SUBSTITUTE(Addresses!G432,"#",""))))</f>
      </c>
      <c r="I424" s="1">
        <f>_xlfn.IFERROR(VLOOKUP(Addresses!H432,Parameters!G:H,2,FALSE),UPPER(IF(Addresses!H432=0,"",(TRIM(Addresses!H432)))))</f>
      </c>
      <c r="J424" s="1">
        <f>IF(Addresses!H432=0,"",(LEFT(TRIM(Addresses!I432),5)))</f>
      </c>
      <c r="K424" s="1">
        <f>IF(Addresses!H432=0,"",Parameters!$B$2)</f>
      </c>
      <c r="L424" s="1">
        <f>IF(Addresses!H432=0,"",Parameters!$B$1)</f>
      </c>
      <c r="M424" s="1">
        <f>IF(Addresses!J432=0,"",TRIM((SUBSTITUTE(SUBSTITUTE(SUBSTITUTE(SUBSTITUTE(SUBSTITUTE(Addresses!J432,"(",""),")",""),".",""),"-",""),"#",""))))</f>
      </c>
    </row>
    <row r="425" spans="1:13" ht="15">
      <c r="A425" s="1">
        <f ca="1">IF(Addresses!B433=0,"",(TRIM(LEFT(Addresses!$D$5,5))&amp;"_"&amp;YEAR(TODAY())&amp;"_"&amp;VLOOKUP(MONTH(TODAY()),Parameters!D:E,2,FALSE)&amp;DAY(TODAY())&amp;"_"&amp;TRIM(Addresses!A433)))</f>
      </c>
      <c r="B425" s="1">
        <f>IF(Addresses!B433=0,"","11003_"&amp;TRIM(LOWER(Addresses!$D$6)))</f>
      </c>
      <c r="C425" s="1">
        <f>IF(Addresses!B433=0,"",(TRIM(SUBSTITUTE(Addresses!B433,"#",""))))</f>
      </c>
      <c r="D425" s="1">
        <f>IF(Addresses!C433=0,"",(TRIM(SUBSTITUTE(Addresses!C433,"#",""))))</f>
      </c>
      <c r="E425" s="1">
        <f>IF(Addresses!D433=0,"",(TRIM(SUBSTITUTE(Addresses!D433,"#",""))))</f>
      </c>
      <c r="F425" s="1">
        <f>IF(Addresses!E433=0,"",(TRIM(SUBSTITUTE(Addresses!E433,"#",""))))</f>
      </c>
      <c r="G425" s="1">
        <f>IF(Addresses!F433=0,"",(TRIM(SUBSTITUTE(Addresses!F433,"#",""))))</f>
      </c>
      <c r="H425" s="1">
        <f>IF(Addresses!G433=0,"",(TRIM(SUBSTITUTE(Addresses!G433,"#",""))))</f>
      </c>
      <c r="I425" s="1">
        <f>_xlfn.IFERROR(VLOOKUP(Addresses!H433,Parameters!G:H,2,FALSE),UPPER(IF(Addresses!H433=0,"",(TRIM(Addresses!H433)))))</f>
      </c>
      <c r="J425" s="1">
        <f>IF(Addresses!H433=0,"",(LEFT(TRIM(Addresses!I433),5)))</f>
      </c>
      <c r="K425" s="1">
        <f>IF(Addresses!H433=0,"",Parameters!$B$2)</f>
      </c>
      <c r="L425" s="1">
        <f>IF(Addresses!H433=0,"",Parameters!$B$1)</f>
      </c>
      <c r="M425" s="1">
        <f>IF(Addresses!J433=0,"",TRIM((SUBSTITUTE(SUBSTITUTE(SUBSTITUTE(SUBSTITUTE(SUBSTITUTE(Addresses!J433,"(",""),")",""),".",""),"-",""),"#",""))))</f>
      </c>
    </row>
    <row r="426" spans="1:13" ht="15">
      <c r="A426" s="1">
        <f ca="1">IF(Addresses!B434=0,"",(TRIM(LEFT(Addresses!$D$5,5))&amp;"_"&amp;YEAR(TODAY())&amp;"_"&amp;VLOOKUP(MONTH(TODAY()),Parameters!D:E,2,FALSE)&amp;DAY(TODAY())&amp;"_"&amp;TRIM(Addresses!A434)))</f>
      </c>
      <c r="B426" s="1">
        <f>IF(Addresses!B434=0,"","11003_"&amp;TRIM(LOWER(Addresses!$D$6)))</f>
      </c>
      <c r="C426" s="1">
        <f>IF(Addresses!B434=0,"",(TRIM(SUBSTITUTE(Addresses!B434,"#",""))))</f>
      </c>
      <c r="D426" s="1">
        <f>IF(Addresses!C434=0,"",(TRIM(SUBSTITUTE(Addresses!C434,"#",""))))</f>
      </c>
      <c r="E426" s="1">
        <f>IF(Addresses!D434=0,"",(TRIM(SUBSTITUTE(Addresses!D434,"#",""))))</f>
      </c>
      <c r="F426" s="1">
        <f>IF(Addresses!E434=0,"",(TRIM(SUBSTITUTE(Addresses!E434,"#",""))))</f>
      </c>
      <c r="G426" s="1">
        <f>IF(Addresses!F434=0,"",(TRIM(SUBSTITUTE(Addresses!F434,"#",""))))</f>
      </c>
      <c r="H426" s="1">
        <f>IF(Addresses!G434=0,"",(TRIM(SUBSTITUTE(Addresses!G434,"#",""))))</f>
      </c>
      <c r="I426" s="1">
        <f>_xlfn.IFERROR(VLOOKUP(Addresses!H434,Parameters!G:H,2,FALSE),UPPER(IF(Addresses!H434=0,"",(TRIM(Addresses!H434)))))</f>
      </c>
      <c r="J426" s="1">
        <f>IF(Addresses!H434=0,"",(LEFT(TRIM(Addresses!I434),5)))</f>
      </c>
      <c r="K426" s="1">
        <f>IF(Addresses!H434=0,"",Parameters!$B$2)</f>
      </c>
      <c r="L426" s="1">
        <f>IF(Addresses!H434=0,"",Parameters!$B$1)</f>
      </c>
      <c r="M426" s="1">
        <f>IF(Addresses!J434=0,"",TRIM((SUBSTITUTE(SUBSTITUTE(SUBSTITUTE(SUBSTITUTE(SUBSTITUTE(Addresses!J434,"(",""),")",""),".",""),"-",""),"#",""))))</f>
      </c>
    </row>
    <row r="427" spans="1:13" ht="15">
      <c r="A427" s="1">
        <f ca="1">IF(Addresses!B435=0,"",(TRIM(LEFT(Addresses!$D$5,5))&amp;"_"&amp;YEAR(TODAY())&amp;"_"&amp;VLOOKUP(MONTH(TODAY()),Parameters!D:E,2,FALSE)&amp;DAY(TODAY())&amp;"_"&amp;TRIM(Addresses!A435)))</f>
      </c>
      <c r="B427" s="1">
        <f>IF(Addresses!B435=0,"","11003_"&amp;TRIM(LOWER(Addresses!$D$6)))</f>
      </c>
      <c r="C427" s="1">
        <f>IF(Addresses!B435=0,"",(TRIM(SUBSTITUTE(Addresses!B435,"#",""))))</f>
      </c>
      <c r="D427" s="1">
        <f>IF(Addresses!C435=0,"",(TRIM(SUBSTITUTE(Addresses!C435,"#",""))))</f>
      </c>
      <c r="E427" s="1">
        <f>IF(Addresses!D435=0,"",(TRIM(SUBSTITUTE(Addresses!D435,"#",""))))</f>
      </c>
      <c r="F427" s="1">
        <f>IF(Addresses!E435=0,"",(TRIM(SUBSTITUTE(Addresses!E435,"#",""))))</f>
      </c>
      <c r="G427" s="1">
        <f>IF(Addresses!F435=0,"",(TRIM(SUBSTITUTE(Addresses!F435,"#",""))))</f>
      </c>
      <c r="H427" s="1">
        <f>IF(Addresses!G435=0,"",(TRIM(SUBSTITUTE(Addresses!G435,"#",""))))</f>
      </c>
      <c r="I427" s="1">
        <f>_xlfn.IFERROR(VLOOKUP(Addresses!H435,Parameters!G:H,2,FALSE),UPPER(IF(Addresses!H435=0,"",(TRIM(Addresses!H435)))))</f>
      </c>
      <c r="J427" s="1">
        <f>IF(Addresses!H435=0,"",(LEFT(TRIM(Addresses!I435),5)))</f>
      </c>
      <c r="K427" s="1">
        <f>IF(Addresses!H435=0,"",Parameters!$B$2)</f>
      </c>
      <c r="L427" s="1">
        <f>IF(Addresses!H435=0,"",Parameters!$B$1)</f>
      </c>
      <c r="M427" s="1">
        <f>IF(Addresses!J435=0,"",TRIM((SUBSTITUTE(SUBSTITUTE(SUBSTITUTE(SUBSTITUTE(SUBSTITUTE(Addresses!J435,"(",""),")",""),".",""),"-",""),"#",""))))</f>
      </c>
    </row>
    <row r="428" spans="1:13" ht="15">
      <c r="A428" s="1">
        <f ca="1">IF(Addresses!B436=0,"",(TRIM(LEFT(Addresses!$D$5,5))&amp;"_"&amp;YEAR(TODAY())&amp;"_"&amp;VLOOKUP(MONTH(TODAY()),Parameters!D:E,2,FALSE)&amp;DAY(TODAY())&amp;"_"&amp;TRIM(Addresses!A436)))</f>
      </c>
      <c r="B428" s="1">
        <f>IF(Addresses!B436=0,"","11003_"&amp;TRIM(LOWER(Addresses!$D$6)))</f>
      </c>
      <c r="C428" s="1">
        <f>IF(Addresses!B436=0,"",(TRIM(SUBSTITUTE(Addresses!B436,"#",""))))</f>
      </c>
      <c r="D428" s="1">
        <f>IF(Addresses!C436=0,"",(TRIM(SUBSTITUTE(Addresses!C436,"#",""))))</f>
      </c>
      <c r="E428" s="1">
        <f>IF(Addresses!D436=0,"",(TRIM(SUBSTITUTE(Addresses!D436,"#",""))))</f>
      </c>
      <c r="F428" s="1">
        <f>IF(Addresses!E436=0,"",(TRIM(SUBSTITUTE(Addresses!E436,"#",""))))</f>
      </c>
      <c r="G428" s="1">
        <f>IF(Addresses!F436=0,"",(TRIM(SUBSTITUTE(Addresses!F436,"#",""))))</f>
      </c>
      <c r="H428" s="1">
        <f>IF(Addresses!G436=0,"",(TRIM(SUBSTITUTE(Addresses!G436,"#",""))))</f>
      </c>
      <c r="I428" s="1">
        <f>_xlfn.IFERROR(VLOOKUP(Addresses!H436,Parameters!G:H,2,FALSE),UPPER(IF(Addresses!H436=0,"",(TRIM(Addresses!H436)))))</f>
      </c>
      <c r="J428" s="1">
        <f>IF(Addresses!H436=0,"",(LEFT(TRIM(Addresses!I436),5)))</f>
      </c>
      <c r="K428" s="1">
        <f>IF(Addresses!H436=0,"",Parameters!$B$2)</f>
      </c>
      <c r="L428" s="1">
        <f>IF(Addresses!H436=0,"",Parameters!$B$1)</f>
      </c>
      <c r="M428" s="1">
        <f>IF(Addresses!J436=0,"",TRIM((SUBSTITUTE(SUBSTITUTE(SUBSTITUTE(SUBSTITUTE(SUBSTITUTE(Addresses!J436,"(",""),")",""),".",""),"-",""),"#",""))))</f>
      </c>
    </row>
    <row r="429" spans="1:13" ht="15">
      <c r="A429" s="1">
        <f ca="1">IF(Addresses!B437=0,"",(TRIM(LEFT(Addresses!$D$5,5))&amp;"_"&amp;YEAR(TODAY())&amp;"_"&amp;VLOOKUP(MONTH(TODAY()),Parameters!D:E,2,FALSE)&amp;DAY(TODAY())&amp;"_"&amp;TRIM(Addresses!A437)))</f>
      </c>
      <c r="B429" s="1">
        <f>IF(Addresses!B437=0,"","11003_"&amp;TRIM(LOWER(Addresses!$D$6)))</f>
      </c>
      <c r="C429" s="1">
        <f>IF(Addresses!B437=0,"",(TRIM(SUBSTITUTE(Addresses!B437,"#",""))))</f>
      </c>
      <c r="D429" s="1">
        <f>IF(Addresses!C437=0,"",(TRIM(SUBSTITUTE(Addresses!C437,"#",""))))</f>
      </c>
      <c r="E429" s="1">
        <f>IF(Addresses!D437=0,"",(TRIM(SUBSTITUTE(Addresses!D437,"#",""))))</f>
      </c>
      <c r="F429" s="1">
        <f>IF(Addresses!E437=0,"",(TRIM(SUBSTITUTE(Addresses!E437,"#",""))))</f>
      </c>
      <c r="G429" s="1">
        <f>IF(Addresses!F437=0,"",(TRIM(SUBSTITUTE(Addresses!F437,"#",""))))</f>
      </c>
      <c r="H429" s="1">
        <f>IF(Addresses!G437=0,"",(TRIM(SUBSTITUTE(Addresses!G437,"#",""))))</f>
      </c>
      <c r="I429" s="1">
        <f>_xlfn.IFERROR(VLOOKUP(Addresses!H437,Parameters!G:H,2,FALSE),UPPER(IF(Addresses!H437=0,"",(TRIM(Addresses!H437)))))</f>
      </c>
      <c r="J429" s="1">
        <f>IF(Addresses!H437=0,"",(LEFT(TRIM(Addresses!I437),5)))</f>
      </c>
      <c r="K429" s="1">
        <f>IF(Addresses!H437=0,"",Parameters!$B$2)</f>
      </c>
      <c r="L429" s="1">
        <f>IF(Addresses!H437=0,"",Parameters!$B$1)</f>
      </c>
      <c r="M429" s="1">
        <f>IF(Addresses!J437=0,"",TRIM((SUBSTITUTE(SUBSTITUTE(SUBSTITUTE(SUBSTITUTE(SUBSTITUTE(Addresses!J437,"(",""),")",""),".",""),"-",""),"#",""))))</f>
      </c>
    </row>
    <row r="430" spans="1:13" ht="15">
      <c r="A430" s="1">
        <f ca="1">IF(Addresses!B438=0,"",(TRIM(LEFT(Addresses!$D$5,5))&amp;"_"&amp;YEAR(TODAY())&amp;"_"&amp;VLOOKUP(MONTH(TODAY()),Parameters!D:E,2,FALSE)&amp;DAY(TODAY())&amp;"_"&amp;TRIM(Addresses!A438)))</f>
      </c>
      <c r="B430" s="1">
        <f>IF(Addresses!B438=0,"","11003_"&amp;TRIM(LOWER(Addresses!$D$6)))</f>
      </c>
      <c r="C430" s="1">
        <f>IF(Addresses!B438=0,"",(TRIM(SUBSTITUTE(Addresses!B438,"#",""))))</f>
      </c>
      <c r="D430" s="1">
        <f>IF(Addresses!C438=0,"",(TRIM(SUBSTITUTE(Addresses!C438,"#",""))))</f>
      </c>
      <c r="E430" s="1">
        <f>IF(Addresses!D438=0,"",(TRIM(SUBSTITUTE(Addresses!D438,"#",""))))</f>
      </c>
      <c r="F430" s="1">
        <f>IF(Addresses!E438=0,"",(TRIM(SUBSTITUTE(Addresses!E438,"#",""))))</f>
      </c>
      <c r="G430" s="1">
        <f>IF(Addresses!F438=0,"",(TRIM(SUBSTITUTE(Addresses!F438,"#",""))))</f>
      </c>
      <c r="H430" s="1">
        <f>IF(Addresses!G438=0,"",(TRIM(SUBSTITUTE(Addresses!G438,"#",""))))</f>
      </c>
      <c r="I430" s="1">
        <f>_xlfn.IFERROR(VLOOKUP(Addresses!H438,Parameters!G:H,2,FALSE),UPPER(IF(Addresses!H438=0,"",(TRIM(Addresses!H438)))))</f>
      </c>
      <c r="J430" s="1">
        <f>IF(Addresses!H438=0,"",(LEFT(TRIM(Addresses!I438),5)))</f>
      </c>
      <c r="K430" s="1">
        <f>IF(Addresses!H438=0,"",Parameters!$B$2)</f>
      </c>
      <c r="L430" s="1">
        <f>IF(Addresses!H438=0,"",Parameters!$B$1)</f>
      </c>
      <c r="M430" s="1">
        <f>IF(Addresses!J438=0,"",TRIM((SUBSTITUTE(SUBSTITUTE(SUBSTITUTE(SUBSTITUTE(SUBSTITUTE(Addresses!J438,"(",""),")",""),".",""),"-",""),"#",""))))</f>
      </c>
    </row>
    <row r="431" spans="1:13" ht="15">
      <c r="A431" s="1">
        <f ca="1">IF(Addresses!B439=0,"",(TRIM(LEFT(Addresses!$D$5,5))&amp;"_"&amp;YEAR(TODAY())&amp;"_"&amp;VLOOKUP(MONTH(TODAY()),Parameters!D:E,2,FALSE)&amp;DAY(TODAY())&amp;"_"&amp;TRIM(Addresses!A439)))</f>
      </c>
      <c r="B431" s="1">
        <f>IF(Addresses!B439=0,"","11003_"&amp;TRIM(LOWER(Addresses!$D$6)))</f>
      </c>
      <c r="C431" s="1">
        <f>IF(Addresses!B439=0,"",(TRIM(SUBSTITUTE(Addresses!B439,"#",""))))</f>
      </c>
      <c r="D431" s="1">
        <f>IF(Addresses!C439=0,"",(TRIM(SUBSTITUTE(Addresses!C439,"#",""))))</f>
      </c>
      <c r="E431" s="1">
        <f>IF(Addresses!D439=0,"",(TRIM(SUBSTITUTE(Addresses!D439,"#",""))))</f>
      </c>
      <c r="F431" s="1">
        <f>IF(Addresses!E439=0,"",(TRIM(SUBSTITUTE(Addresses!E439,"#",""))))</f>
      </c>
      <c r="G431" s="1">
        <f>IF(Addresses!F439=0,"",(TRIM(SUBSTITUTE(Addresses!F439,"#",""))))</f>
      </c>
      <c r="H431" s="1">
        <f>IF(Addresses!G439=0,"",(TRIM(SUBSTITUTE(Addresses!G439,"#",""))))</f>
      </c>
      <c r="I431" s="1">
        <f>_xlfn.IFERROR(VLOOKUP(Addresses!H439,Parameters!G:H,2,FALSE),UPPER(IF(Addresses!H439=0,"",(TRIM(Addresses!H439)))))</f>
      </c>
      <c r="J431" s="1">
        <f>IF(Addresses!H439=0,"",(LEFT(TRIM(Addresses!I439),5)))</f>
      </c>
      <c r="K431" s="1">
        <f>IF(Addresses!H439=0,"",Parameters!$B$2)</f>
      </c>
      <c r="L431" s="1">
        <f>IF(Addresses!H439=0,"",Parameters!$B$1)</f>
      </c>
      <c r="M431" s="1">
        <f>IF(Addresses!J439=0,"",TRIM((SUBSTITUTE(SUBSTITUTE(SUBSTITUTE(SUBSTITUTE(SUBSTITUTE(Addresses!J439,"(",""),")",""),".",""),"-",""),"#",""))))</f>
      </c>
    </row>
    <row r="432" spans="1:13" ht="15">
      <c r="A432" s="1">
        <f ca="1">IF(Addresses!B440=0,"",(TRIM(LEFT(Addresses!$D$5,5))&amp;"_"&amp;YEAR(TODAY())&amp;"_"&amp;VLOOKUP(MONTH(TODAY()),Parameters!D:E,2,FALSE)&amp;DAY(TODAY())&amp;"_"&amp;TRIM(Addresses!A440)))</f>
      </c>
      <c r="B432" s="1">
        <f>IF(Addresses!B440=0,"","11003_"&amp;TRIM(LOWER(Addresses!$D$6)))</f>
      </c>
      <c r="C432" s="1">
        <f>IF(Addresses!B440=0,"",(TRIM(SUBSTITUTE(Addresses!B440,"#",""))))</f>
      </c>
      <c r="D432" s="1">
        <f>IF(Addresses!C440=0,"",(TRIM(SUBSTITUTE(Addresses!C440,"#",""))))</f>
      </c>
      <c r="E432" s="1">
        <f>IF(Addresses!D440=0,"",(TRIM(SUBSTITUTE(Addresses!D440,"#",""))))</f>
      </c>
      <c r="F432" s="1">
        <f>IF(Addresses!E440=0,"",(TRIM(SUBSTITUTE(Addresses!E440,"#",""))))</f>
      </c>
      <c r="G432" s="1">
        <f>IF(Addresses!F440=0,"",(TRIM(SUBSTITUTE(Addresses!F440,"#",""))))</f>
      </c>
      <c r="H432" s="1">
        <f>IF(Addresses!G440=0,"",(TRIM(SUBSTITUTE(Addresses!G440,"#",""))))</f>
      </c>
      <c r="I432" s="1">
        <f>_xlfn.IFERROR(VLOOKUP(Addresses!H440,Parameters!G:H,2,FALSE),UPPER(IF(Addresses!H440=0,"",(TRIM(Addresses!H440)))))</f>
      </c>
      <c r="J432" s="1">
        <f>IF(Addresses!H440=0,"",(LEFT(TRIM(Addresses!I440),5)))</f>
      </c>
      <c r="K432" s="1">
        <f>IF(Addresses!H440=0,"",Parameters!$B$2)</f>
      </c>
      <c r="L432" s="1">
        <f>IF(Addresses!H440=0,"",Parameters!$B$1)</f>
      </c>
      <c r="M432" s="1">
        <f>IF(Addresses!J440=0,"",TRIM((SUBSTITUTE(SUBSTITUTE(SUBSTITUTE(SUBSTITUTE(SUBSTITUTE(Addresses!J440,"(",""),")",""),".",""),"-",""),"#",""))))</f>
      </c>
    </row>
    <row r="433" spans="1:13" ht="15">
      <c r="A433" s="1">
        <f ca="1">IF(Addresses!B441=0,"",(TRIM(LEFT(Addresses!$D$5,5))&amp;"_"&amp;YEAR(TODAY())&amp;"_"&amp;VLOOKUP(MONTH(TODAY()),Parameters!D:E,2,FALSE)&amp;DAY(TODAY())&amp;"_"&amp;TRIM(Addresses!A441)))</f>
      </c>
      <c r="B433" s="1">
        <f>IF(Addresses!B441=0,"","11003_"&amp;TRIM(LOWER(Addresses!$D$6)))</f>
      </c>
      <c r="C433" s="1">
        <f>IF(Addresses!B441=0,"",(TRIM(SUBSTITUTE(Addresses!B441,"#",""))))</f>
      </c>
      <c r="D433" s="1">
        <f>IF(Addresses!C441=0,"",(TRIM(SUBSTITUTE(Addresses!C441,"#",""))))</f>
      </c>
      <c r="E433" s="1">
        <f>IF(Addresses!D441=0,"",(TRIM(SUBSTITUTE(Addresses!D441,"#",""))))</f>
      </c>
      <c r="F433" s="1">
        <f>IF(Addresses!E441=0,"",(TRIM(SUBSTITUTE(Addresses!E441,"#",""))))</f>
      </c>
      <c r="G433" s="1">
        <f>IF(Addresses!F441=0,"",(TRIM(SUBSTITUTE(Addresses!F441,"#",""))))</f>
      </c>
      <c r="H433" s="1">
        <f>IF(Addresses!G441=0,"",(TRIM(SUBSTITUTE(Addresses!G441,"#",""))))</f>
      </c>
      <c r="I433" s="1">
        <f>_xlfn.IFERROR(VLOOKUP(Addresses!H441,Parameters!G:H,2,FALSE),UPPER(IF(Addresses!H441=0,"",(TRIM(Addresses!H441)))))</f>
      </c>
      <c r="J433" s="1">
        <f>IF(Addresses!H441=0,"",(LEFT(TRIM(Addresses!I441),5)))</f>
      </c>
      <c r="K433" s="1">
        <f>IF(Addresses!H441=0,"",Parameters!$B$2)</f>
      </c>
      <c r="L433" s="1">
        <f>IF(Addresses!H441=0,"",Parameters!$B$1)</f>
      </c>
      <c r="M433" s="1">
        <f>IF(Addresses!J441=0,"",TRIM((SUBSTITUTE(SUBSTITUTE(SUBSTITUTE(SUBSTITUTE(SUBSTITUTE(Addresses!J441,"(",""),")",""),".",""),"-",""),"#",""))))</f>
      </c>
    </row>
    <row r="434" spans="1:13" ht="15">
      <c r="A434" s="1">
        <f ca="1">IF(Addresses!B442=0,"",(TRIM(LEFT(Addresses!$D$5,5))&amp;"_"&amp;YEAR(TODAY())&amp;"_"&amp;VLOOKUP(MONTH(TODAY()),Parameters!D:E,2,FALSE)&amp;DAY(TODAY())&amp;"_"&amp;TRIM(Addresses!A442)))</f>
      </c>
      <c r="B434" s="1">
        <f>IF(Addresses!B442=0,"","11003_"&amp;TRIM(LOWER(Addresses!$D$6)))</f>
      </c>
      <c r="C434" s="1">
        <f>IF(Addresses!B442=0,"",(TRIM(SUBSTITUTE(Addresses!B442,"#",""))))</f>
      </c>
      <c r="D434" s="1">
        <f>IF(Addresses!C442=0,"",(TRIM(SUBSTITUTE(Addresses!C442,"#",""))))</f>
      </c>
      <c r="E434" s="1">
        <f>IF(Addresses!D442=0,"",(TRIM(SUBSTITUTE(Addresses!D442,"#",""))))</f>
      </c>
      <c r="F434" s="1">
        <f>IF(Addresses!E442=0,"",(TRIM(SUBSTITUTE(Addresses!E442,"#",""))))</f>
      </c>
      <c r="G434" s="1">
        <f>IF(Addresses!F442=0,"",(TRIM(SUBSTITUTE(Addresses!F442,"#",""))))</f>
      </c>
      <c r="H434" s="1">
        <f>IF(Addresses!G442=0,"",(TRIM(SUBSTITUTE(Addresses!G442,"#",""))))</f>
      </c>
      <c r="I434" s="1">
        <f>_xlfn.IFERROR(VLOOKUP(Addresses!H442,Parameters!G:H,2,FALSE),UPPER(IF(Addresses!H442=0,"",(TRIM(Addresses!H442)))))</f>
      </c>
      <c r="J434" s="1">
        <f>IF(Addresses!H442=0,"",(LEFT(TRIM(Addresses!I442),5)))</f>
      </c>
      <c r="K434" s="1">
        <f>IF(Addresses!H442=0,"",Parameters!$B$2)</f>
      </c>
      <c r="L434" s="1">
        <f>IF(Addresses!H442=0,"",Parameters!$B$1)</f>
      </c>
      <c r="M434" s="1">
        <f>IF(Addresses!J442=0,"",TRIM((SUBSTITUTE(SUBSTITUTE(SUBSTITUTE(SUBSTITUTE(SUBSTITUTE(Addresses!J442,"(",""),")",""),".",""),"-",""),"#",""))))</f>
      </c>
    </row>
    <row r="435" spans="1:13" ht="15">
      <c r="A435" s="1">
        <f ca="1">IF(Addresses!B443=0,"",(TRIM(LEFT(Addresses!$D$5,5))&amp;"_"&amp;YEAR(TODAY())&amp;"_"&amp;VLOOKUP(MONTH(TODAY()),Parameters!D:E,2,FALSE)&amp;DAY(TODAY())&amp;"_"&amp;TRIM(Addresses!A443)))</f>
      </c>
      <c r="B435" s="1">
        <f>IF(Addresses!B443=0,"","11003_"&amp;TRIM(LOWER(Addresses!$D$6)))</f>
      </c>
      <c r="C435" s="1">
        <f>IF(Addresses!B443=0,"",(TRIM(SUBSTITUTE(Addresses!B443,"#",""))))</f>
      </c>
      <c r="D435" s="1">
        <f>IF(Addresses!C443=0,"",(TRIM(SUBSTITUTE(Addresses!C443,"#",""))))</f>
      </c>
      <c r="E435" s="1">
        <f>IF(Addresses!D443=0,"",(TRIM(SUBSTITUTE(Addresses!D443,"#",""))))</f>
      </c>
      <c r="F435" s="1">
        <f>IF(Addresses!E443=0,"",(TRIM(SUBSTITUTE(Addresses!E443,"#",""))))</f>
      </c>
      <c r="G435" s="1">
        <f>IF(Addresses!F443=0,"",(TRIM(SUBSTITUTE(Addresses!F443,"#",""))))</f>
      </c>
      <c r="H435" s="1">
        <f>IF(Addresses!G443=0,"",(TRIM(SUBSTITUTE(Addresses!G443,"#",""))))</f>
      </c>
      <c r="I435" s="1">
        <f>_xlfn.IFERROR(VLOOKUP(Addresses!H443,Parameters!G:H,2,FALSE),UPPER(IF(Addresses!H443=0,"",(TRIM(Addresses!H443)))))</f>
      </c>
      <c r="J435" s="1">
        <f>IF(Addresses!H443=0,"",(LEFT(TRIM(Addresses!I443),5)))</f>
      </c>
      <c r="K435" s="1">
        <f>IF(Addresses!H443=0,"",Parameters!$B$2)</f>
      </c>
      <c r="L435" s="1">
        <f>IF(Addresses!H443=0,"",Parameters!$B$1)</f>
      </c>
      <c r="M435" s="1">
        <f>IF(Addresses!J443=0,"",TRIM((SUBSTITUTE(SUBSTITUTE(SUBSTITUTE(SUBSTITUTE(SUBSTITUTE(Addresses!J443,"(",""),")",""),".",""),"-",""),"#",""))))</f>
      </c>
    </row>
    <row r="436" spans="1:13" ht="15">
      <c r="A436" s="1">
        <f ca="1">IF(Addresses!B444=0,"",(TRIM(LEFT(Addresses!$D$5,5))&amp;"_"&amp;YEAR(TODAY())&amp;"_"&amp;VLOOKUP(MONTH(TODAY()),Parameters!D:E,2,FALSE)&amp;DAY(TODAY())&amp;"_"&amp;TRIM(Addresses!A444)))</f>
      </c>
      <c r="B436" s="1">
        <f>IF(Addresses!B444=0,"","11003_"&amp;TRIM(LOWER(Addresses!$D$6)))</f>
      </c>
      <c r="C436" s="1">
        <f>IF(Addresses!B444=0,"",(TRIM(SUBSTITUTE(Addresses!B444,"#",""))))</f>
      </c>
      <c r="D436" s="1">
        <f>IF(Addresses!C444=0,"",(TRIM(SUBSTITUTE(Addresses!C444,"#",""))))</f>
      </c>
      <c r="E436" s="1">
        <f>IF(Addresses!D444=0,"",(TRIM(SUBSTITUTE(Addresses!D444,"#",""))))</f>
      </c>
      <c r="F436" s="1">
        <f>IF(Addresses!E444=0,"",(TRIM(SUBSTITUTE(Addresses!E444,"#",""))))</f>
      </c>
      <c r="G436" s="1">
        <f>IF(Addresses!F444=0,"",(TRIM(SUBSTITUTE(Addresses!F444,"#",""))))</f>
      </c>
      <c r="H436" s="1">
        <f>IF(Addresses!G444=0,"",(TRIM(SUBSTITUTE(Addresses!G444,"#",""))))</f>
      </c>
      <c r="I436" s="1">
        <f>_xlfn.IFERROR(VLOOKUP(Addresses!H444,Parameters!G:H,2,FALSE),UPPER(IF(Addresses!H444=0,"",(TRIM(Addresses!H444)))))</f>
      </c>
      <c r="J436" s="1">
        <f>IF(Addresses!H444=0,"",(LEFT(TRIM(Addresses!I444),5)))</f>
      </c>
      <c r="K436" s="1">
        <f>IF(Addresses!H444=0,"",Parameters!$B$2)</f>
      </c>
      <c r="L436" s="1">
        <f>IF(Addresses!H444=0,"",Parameters!$B$1)</f>
      </c>
      <c r="M436" s="1">
        <f>IF(Addresses!J444=0,"",TRIM((SUBSTITUTE(SUBSTITUTE(SUBSTITUTE(SUBSTITUTE(SUBSTITUTE(Addresses!J444,"(",""),")",""),".",""),"-",""),"#",""))))</f>
      </c>
    </row>
    <row r="437" spans="1:13" ht="15">
      <c r="A437" s="1">
        <f ca="1">IF(Addresses!B445=0,"",(TRIM(LEFT(Addresses!$D$5,5))&amp;"_"&amp;YEAR(TODAY())&amp;"_"&amp;VLOOKUP(MONTH(TODAY()),Parameters!D:E,2,FALSE)&amp;DAY(TODAY())&amp;"_"&amp;TRIM(Addresses!A445)))</f>
      </c>
      <c r="B437" s="1">
        <f>IF(Addresses!B445=0,"","11003_"&amp;TRIM(LOWER(Addresses!$D$6)))</f>
      </c>
      <c r="C437" s="1">
        <f>IF(Addresses!B445=0,"",(TRIM(SUBSTITUTE(Addresses!B445,"#",""))))</f>
      </c>
      <c r="D437" s="1">
        <f>IF(Addresses!C445=0,"",(TRIM(SUBSTITUTE(Addresses!C445,"#",""))))</f>
      </c>
      <c r="E437" s="1">
        <f>IF(Addresses!D445=0,"",(TRIM(SUBSTITUTE(Addresses!D445,"#",""))))</f>
      </c>
      <c r="F437" s="1">
        <f>IF(Addresses!E445=0,"",(TRIM(SUBSTITUTE(Addresses!E445,"#",""))))</f>
      </c>
      <c r="G437" s="1">
        <f>IF(Addresses!F445=0,"",(TRIM(SUBSTITUTE(Addresses!F445,"#",""))))</f>
      </c>
      <c r="H437" s="1">
        <f>IF(Addresses!G445=0,"",(TRIM(SUBSTITUTE(Addresses!G445,"#",""))))</f>
      </c>
      <c r="I437" s="1">
        <f>_xlfn.IFERROR(VLOOKUP(Addresses!H445,Parameters!G:H,2,FALSE),UPPER(IF(Addresses!H445=0,"",(TRIM(Addresses!H445)))))</f>
      </c>
      <c r="J437" s="1">
        <f>IF(Addresses!H445=0,"",(LEFT(TRIM(Addresses!I445),5)))</f>
      </c>
      <c r="K437" s="1">
        <f>IF(Addresses!H445=0,"",Parameters!$B$2)</f>
      </c>
      <c r="L437" s="1">
        <f>IF(Addresses!H445=0,"",Parameters!$B$1)</f>
      </c>
      <c r="M437" s="1">
        <f>IF(Addresses!J445=0,"",TRIM((SUBSTITUTE(SUBSTITUTE(SUBSTITUTE(SUBSTITUTE(SUBSTITUTE(Addresses!J445,"(",""),")",""),".",""),"-",""),"#",""))))</f>
      </c>
    </row>
    <row r="438" spans="1:13" ht="15">
      <c r="A438" s="1">
        <f ca="1">IF(Addresses!B446=0,"",(TRIM(LEFT(Addresses!$D$5,5))&amp;"_"&amp;YEAR(TODAY())&amp;"_"&amp;VLOOKUP(MONTH(TODAY()),Parameters!D:E,2,FALSE)&amp;DAY(TODAY())&amp;"_"&amp;TRIM(Addresses!A446)))</f>
      </c>
      <c r="B438" s="1">
        <f>IF(Addresses!B446=0,"","11003_"&amp;TRIM(LOWER(Addresses!$D$6)))</f>
      </c>
      <c r="C438" s="1">
        <f>IF(Addresses!B446=0,"",(TRIM(SUBSTITUTE(Addresses!B446,"#",""))))</f>
      </c>
      <c r="D438" s="1">
        <f>IF(Addresses!C446=0,"",(TRIM(SUBSTITUTE(Addresses!C446,"#",""))))</f>
      </c>
      <c r="E438" s="1">
        <f>IF(Addresses!D446=0,"",(TRIM(SUBSTITUTE(Addresses!D446,"#",""))))</f>
      </c>
      <c r="F438" s="1">
        <f>IF(Addresses!E446=0,"",(TRIM(SUBSTITUTE(Addresses!E446,"#",""))))</f>
      </c>
      <c r="G438" s="1">
        <f>IF(Addresses!F446=0,"",(TRIM(SUBSTITUTE(Addresses!F446,"#",""))))</f>
      </c>
      <c r="H438" s="1">
        <f>IF(Addresses!G446=0,"",(TRIM(SUBSTITUTE(Addresses!G446,"#",""))))</f>
      </c>
      <c r="I438" s="1">
        <f>_xlfn.IFERROR(VLOOKUP(Addresses!H446,Parameters!G:H,2,FALSE),UPPER(IF(Addresses!H446=0,"",(TRIM(Addresses!H446)))))</f>
      </c>
      <c r="J438" s="1">
        <f>IF(Addresses!H446=0,"",(LEFT(TRIM(Addresses!I446),5)))</f>
      </c>
      <c r="K438" s="1">
        <f>IF(Addresses!H446=0,"",Parameters!$B$2)</f>
      </c>
      <c r="L438" s="1">
        <f>IF(Addresses!H446=0,"",Parameters!$B$1)</f>
      </c>
      <c r="M438" s="1">
        <f>IF(Addresses!J446=0,"",TRIM((SUBSTITUTE(SUBSTITUTE(SUBSTITUTE(SUBSTITUTE(SUBSTITUTE(Addresses!J446,"(",""),")",""),".",""),"-",""),"#",""))))</f>
      </c>
    </row>
    <row r="439" spans="1:13" ht="15">
      <c r="A439" s="1">
        <f ca="1">IF(Addresses!B447=0,"",(TRIM(LEFT(Addresses!$D$5,5))&amp;"_"&amp;YEAR(TODAY())&amp;"_"&amp;VLOOKUP(MONTH(TODAY()),Parameters!D:E,2,FALSE)&amp;DAY(TODAY())&amp;"_"&amp;TRIM(Addresses!A447)))</f>
      </c>
      <c r="B439" s="1">
        <f>IF(Addresses!B447=0,"","11003_"&amp;TRIM(LOWER(Addresses!$D$6)))</f>
      </c>
      <c r="C439" s="1">
        <f>IF(Addresses!B447=0,"",(TRIM(SUBSTITUTE(Addresses!B447,"#",""))))</f>
      </c>
      <c r="D439" s="1">
        <f>IF(Addresses!C447=0,"",(TRIM(SUBSTITUTE(Addresses!C447,"#",""))))</f>
      </c>
      <c r="E439" s="1">
        <f>IF(Addresses!D447=0,"",(TRIM(SUBSTITUTE(Addresses!D447,"#",""))))</f>
      </c>
      <c r="F439" s="1">
        <f>IF(Addresses!E447=0,"",(TRIM(SUBSTITUTE(Addresses!E447,"#",""))))</f>
      </c>
      <c r="G439" s="1">
        <f>IF(Addresses!F447=0,"",(TRIM(SUBSTITUTE(Addresses!F447,"#",""))))</f>
      </c>
      <c r="H439" s="1">
        <f>IF(Addresses!G447=0,"",(TRIM(SUBSTITUTE(Addresses!G447,"#",""))))</f>
      </c>
      <c r="I439" s="1">
        <f>_xlfn.IFERROR(VLOOKUP(Addresses!H447,Parameters!G:H,2,FALSE),UPPER(IF(Addresses!H447=0,"",(TRIM(Addresses!H447)))))</f>
      </c>
      <c r="J439" s="1">
        <f>IF(Addresses!H447=0,"",(LEFT(TRIM(Addresses!I447),5)))</f>
      </c>
      <c r="K439" s="1">
        <f>IF(Addresses!H447=0,"",Parameters!$B$2)</f>
      </c>
      <c r="L439" s="1">
        <f>IF(Addresses!H447=0,"",Parameters!$B$1)</f>
      </c>
      <c r="M439" s="1">
        <f>IF(Addresses!J447=0,"",TRIM((SUBSTITUTE(SUBSTITUTE(SUBSTITUTE(SUBSTITUTE(SUBSTITUTE(Addresses!J447,"(",""),")",""),".",""),"-",""),"#",""))))</f>
      </c>
    </row>
    <row r="440" spans="1:13" ht="15">
      <c r="A440" s="1">
        <f ca="1">IF(Addresses!B448=0,"",(TRIM(LEFT(Addresses!$D$5,5))&amp;"_"&amp;YEAR(TODAY())&amp;"_"&amp;VLOOKUP(MONTH(TODAY()),Parameters!D:E,2,FALSE)&amp;DAY(TODAY())&amp;"_"&amp;TRIM(Addresses!A448)))</f>
      </c>
      <c r="B440" s="1">
        <f>IF(Addresses!B448=0,"","11003_"&amp;TRIM(LOWER(Addresses!$D$6)))</f>
      </c>
      <c r="C440" s="1">
        <f>IF(Addresses!B448=0,"",(TRIM(SUBSTITUTE(Addresses!B448,"#",""))))</f>
      </c>
      <c r="D440" s="1">
        <f>IF(Addresses!C448=0,"",(TRIM(SUBSTITUTE(Addresses!C448,"#",""))))</f>
      </c>
      <c r="E440" s="1">
        <f>IF(Addresses!D448=0,"",(TRIM(SUBSTITUTE(Addresses!D448,"#",""))))</f>
      </c>
      <c r="F440" s="1">
        <f>IF(Addresses!E448=0,"",(TRIM(SUBSTITUTE(Addresses!E448,"#",""))))</f>
      </c>
      <c r="G440" s="1">
        <f>IF(Addresses!F448=0,"",(TRIM(SUBSTITUTE(Addresses!F448,"#",""))))</f>
      </c>
      <c r="H440" s="1">
        <f>IF(Addresses!G448=0,"",(TRIM(SUBSTITUTE(Addresses!G448,"#",""))))</f>
      </c>
      <c r="I440" s="1">
        <f>_xlfn.IFERROR(VLOOKUP(Addresses!H448,Parameters!G:H,2,FALSE),UPPER(IF(Addresses!H448=0,"",(TRIM(Addresses!H448)))))</f>
      </c>
      <c r="J440" s="1">
        <f>IF(Addresses!H448=0,"",(LEFT(TRIM(Addresses!I448),5)))</f>
      </c>
      <c r="K440" s="1">
        <f>IF(Addresses!H448=0,"",Parameters!$B$2)</f>
      </c>
      <c r="L440" s="1">
        <f>IF(Addresses!H448=0,"",Parameters!$B$1)</f>
      </c>
      <c r="M440" s="1">
        <f>IF(Addresses!J448=0,"",TRIM((SUBSTITUTE(SUBSTITUTE(SUBSTITUTE(SUBSTITUTE(SUBSTITUTE(Addresses!J448,"(",""),")",""),".",""),"-",""),"#",""))))</f>
      </c>
    </row>
    <row r="441" spans="1:13" ht="15">
      <c r="A441" s="1">
        <f ca="1">IF(Addresses!B449=0,"",(TRIM(LEFT(Addresses!$D$5,5))&amp;"_"&amp;YEAR(TODAY())&amp;"_"&amp;VLOOKUP(MONTH(TODAY()),Parameters!D:E,2,FALSE)&amp;DAY(TODAY())&amp;"_"&amp;TRIM(Addresses!A449)))</f>
      </c>
      <c r="B441" s="1">
        <f>IF(Addresses!B449=0,"","11003_"&amp;TRIM(LOWER(Addresses!$D$6)))</f>
      </c>
      <c r="C441" s="1">
        <f>IF(Addresses!B449=0,"",(TRIM(SUBSTITUTE(Addresses!B449,"#",""))))</f>
      </c>
      <c r="D441" s="1">
        <f>IF(Addresses!C449=0,"",(TRIM(SUBSTITUTE(Addresses!C449,"#",""))))</f>
      </c>
      <c r="E441" s="1">
        <f>IF(Addresses!D449=0,"",(TRIM(SUBSTITUTE(Addresses!D449,"#",""))))</f>
      </c>
      <c r="F441" s="1">
        <f>IF(Addresses!E449=0,"",(TRIM(SUBSTITUTE(Addresses!E449,"#",""))))</f>
      </c>
      <c r="G441" s="1">
        <f>IF(Addresses!F449=0,"",(TRIM(SUBSTITUTE(Addresses!F449,"#",""))))</f>
      </c>
      <c r="H441" s="1">
        <f>IF(Addresses!G449=0,"",(TRIM(SUBSTITUTE(Addresses!G449,"#",""))))</f>
      </c>
      <c r="I441" s="1">
        <f>_xlfn.IFERROR(VLOOKUP(Addresses!H449,Parameters!G:H,2,FALSE),UPPER(IF(Addresses!H449=0,"",(TRIM(Addresses!H449)))))</f>
      </c>
      <c r="J441" s="1">
        <f>IF(Addresses!H449=0,"",(LEFT(TRIM(Addresses!I449),5)))</f>
      </c>
      <c r="K441" s="1">
        <f>IF(Addresses!H449=0,"",Parameters!$B$2)</f>
      </c>
      <c r="L441" s="1">
        <f>IF(Addresses!H449=0,"",Parameters!$B$1)</f>
      </c>
      <c r="M441" s="1">
        <f>IF(Addresses!J449=0,"",TRIM((SUBSTITUTE(SUBSTITUTE(SUBSTITUTE(SUBSTITUTE(SUBSTITUTE(Addresses!J449,"(",""),")",""),".",""),"-",""),"#",""))))</f>
      </c>
    </row>
    <row r="442" spans="1:13" ht="15">
      <c r="A442" s="1">
        <f ca="1">IF(Addresses!B450=0,"",(TRIM(LEFT(Addresses!$D$5,5))&amp;"_"&amp;YEAR(TODAY())&amp;"_"&amp;VLOOKUP(MONTH(TODAY()),Parameters!D:E,2,FALSE)&amp;DAY(TODAY())&amp;"_"&amp;TRIM(Addresses!A450)))</f>
      </c>
      <c r="B442" s="1">
        <f>IF(Addresses!B450=0,"","11003_"&amp;TRIM(LOWER(Addresses!$D$6)))</f>
      </c>
      <c r="C442" s="1">
        <f>IF(Addresses!B450=0,"",(TRIM(SUBSTITUTE(Addresses!B450,"#",""))))</f>
      </c>
      <c r="D442" s="1">
        <f>IF(Addresses!C450=0,"",(TRIM(SUBSTITUTE(Addresses!C450,"#",""))))</f>
      </c>
      <c r="E442" s="1">
        <f>IF(Addresses!D450=0,"",(TRIM(SUBSTITUTE(Addresses!D450,"#",""))))</f>
      </c>
      <c r="F442" s="1">
        <f>IF(Addresses!E450=0,"",(TRIM(SUBSTITUTE(Addresses!E450,"#",""))))</f>
      </c>
      <c r="G442" s="1">
        <f>IF(Addresses!F450=0,"",(TRIM(SUBSTITUTE(Addresses!F450,"#",""))))</f>
      </c>
      <c r="H442" s="1">
        <f>IF(Addresses!G450=0,"",(TRIM(SUBSTITUTE(Addresses!G450,"#",""))))</f>
      </c>
      <c r="I442" s="1">
        <f>_xlfn.IFERROR(VLOOKUP(Addresses!H450,Parameters!G:H,2,FALSE),UPPER(IF(Addresses!H450=0,"",(TRIM(Addresses!H450)))))</f>
      </c>
      <c r="J442" s="1">
        <f>IF(Addresses!H450=0,"",(LEFT(TRIM(Addresses!I450),5)))</f>
      </c>
      <c r="K442" s="1">
        <f>IF(Addresses!H450=0,"",Parameters!$B$2)</f>
      </c>
      <c r="L442" s="1">
        <f>IF(Addresses!H450=0,"",Parameters!$B$1)</f>
      </c>
      <c r="M442" s="1">
        <f>IF(Addresses!J450=0,"",TRIM((SUBSTITUTE(SUBSTITUTE(SUBSTITUTE(SUBSTITUTE(SUBSTITUTE(Addresses!J450,"(",""),")",""),".",""),"-",""),"#",""))))</f>
      </c>
    </row>
    <row r="443" spans="1:13" ht="15">
      <c r="A443" s="1">
        <f ca="1">IF(Addresses!B451=0,"",(TRIM(LEFT(Addresses!$D$5,5))&amp;"_"&amp;YEAR(TODAY())&amp;"_"&amp;VLOOKUP(MONTH(TODAY()),Parameters!D:E,2,FALSE)&amp;DAY(TODAY())&amp;"_"&amp;TRIM(Addresses!A451)))</f>
      </c>
      <c r="B443" s="1">
        <f>IF(Addresses!B451=0,"","11003_"&amp;TRIM(LOWER(Addresses!$D$6)))</f>
      </c>
      <c r="C443" s="1">
        <f>IF(Addresses!B451=0,"",(TRIM(SUBSTITUTE(Addresses!B451,"#",""))))</f>
      </c>
      <c r="D443" s="1">
        <f>IF(Addresses!C451=0,"",(TRIM(SUBSTITUTE(Addresses!C451,"#",""))))</f>
      </c>
      <c r="E443" s="1">
        <f>IF(Addresses!D451=0,"",(TRIM(SUBSTITUTE(Addresses!D451,"#",""))))</f>
      </c>
      <c r="F443" s="1">
        <f>IF(Addresses!E451=0,"",(TRIM(SUBSTITUTE(Addresses!E451,"#",""))))</f>
      </c>
      <c r="G443" s="1">
        <f>IF(Addresses!F451=0,"",(TRIM(SUBSTITUTE(Addresses!F451,"#",""))))</f>
      </c>
      <c r="H443" s="1">
        <f>IF(Addresses!G451=0,"",(TRIM(SUBSTITUTE(Addresses!G451,"#",""))))</f>
      </c>
      <c r="I443" s="1">
        <f>_xlfn.IFERROR(VLOOKUP(Addresses!H451,Parameters!G:H,2,FALSE),UPPER(IF(Addresses!H451=0,"",(TRIM(Addresses!H451)))))</f>
      </c>
      <c r="J443" s="1">
        <f>IF(Addresses!H451=0,"",(LEFT(TRIM(Addresses!I451),5)))</f>
      </c>
      <c r="K443" s="1">
        <f>IF(Addresses!H451=0,"",Parameters!$B$2)</f>
      </c>
      <c r="L443" s="1">
        <f>IF(Addresses!H451=0,"",Parameters!$B$1)</f>
      </c>
      <c r="M443" s="1">
        <f>IF(Addresses!J451=0,"",TRIM((SUBSTITUTE(SUBSTITUTE(SUBSTITUTE(SUBSTITUTE(SUBSTITUTE(Addresses!J451,"(",""),")",""),".",""),"-",""),"#",""))))</f>
      </c>
    </row>
    <row r="444" spans="1:13" ht="15">
      <c r="A444" s="1">
        <f ca="1">IF(Addresses!B452=0,"",(TRIM(LEFT(Addresses!$D$5,5))&amp;"_"&amp;YEAR(TODAY())&amp;"_"&amp;VLOOKUP(MONTH(TODAY()),Parameters!D:E,2,FALSE)&amp;DAY(TODAY())&amp;"_"&amp;TRIM(Addresses!A452)))</f>
      </c>
      <c r="B444" s="1">
        <f>IF(Addresses!B452=0,"","11003_"&amp;TRIM(LOWER(Addresses!$D$6)))</f>
      </c>
      <c r="C444" s="1">
        <f>IF(Addresses!B452=0,"",(TRIM(SUBSTITUTE(Addresses!B452,"#",""))))</f>
      </c>
      <c r="D444" s="1">
        <f>IF(Addresses!C452=0,"",(TRIM(SUBSTITUTE(Addresses!C452,"#",""))))</f>
      </c>
      <c r="E444" s="1">
        <f>IF(Addresses!D452=0,"",(TRIM(SUBSTITUTE(Addresses!D452,"#",""))))</f>
      </c>
      <c r="F444" s="1">
        <f>IF(Addresses!E452=0,"",(TRIM(SUBSTITUTE(Addresses!E452,"#",""))))</f>
      </c>
      <c r="G444" s="1">
        <f>IF(Addresses!F452=0,"",(TRIM(SUBSTITUTE(Addresses!F452,"#",""))))</f>
      </c>
      <c r="H444" s="1">
        <f>IF(Addresses!G452=0,"",(TRIM(SUBSTITUTE(Addresses!G452,"#",""))))</f>
      </c>
      <c r="I444" s="1">
        <f>_xlfn.IFERROR(VLOOKUP(Addresses!H452,Parameters!G:H,2,FALSE),UPPER(IF(Addresses!H452=0,"",(TRIM(Addresses!H452)))))</f>
      </c>
      <c r="J444" s="1">
        <f>IF(Addresses!H452=0,"",(LEFT(TRIM(Addresses!I452),5)))</f>
      </c>
      <c r="K444" s="1">
        <f>IF(Addresses!H452=0,"",Parameters!$B$2)</f>
      </c>
      <c r="L444" s="1">
        <f>IF(Addresses!H452=0,"",Parameters!$B$1)</f>
      </c>
      <c r="M444" s="1">
        <f>IF(Addresses!J452=0,"",TRIM((SUBSTITUTE(SUBSTITUTE(SUBSTITUTE(SUBSTITUTE(SUBSTITUTE(Addresses!J452,"(",""),")",""),".",""),"-",""),"#",""))))</f>
      </c>
    </row>
    <row r="445" spans="1:13" ht="15">
      <c r="A445" s="1">
        <f ca="1">IF(Addresses!B453=0,"",(TRIM(LEFT(Addresses!$D$5,5))&amp;"_"&amp;YEAR(TODAY())&amp;"_"&amp;VLOOKUP(MONTH(TODAY()),Parameters!D:E,2,FALSE)&amp;DAY(TODAY())&amp;"_"&amp;TRIM(Addresses!A453)))</f>
      </c>
      <c r="B445" s="1">
        <f>IF(Addresses!B453=0,"","11003_"&amp;TRIM(LOWER(Addresses!$D$6)))</f>
      </c>
      <c r="C445" s="1">
        <f>IF(Addresses!B453=0,"",(TRIM(SUBSTITUTE(Addresses!B453,"#",""))))</f>
      </c>
      <c r="D445" s="1">
        <f>IF(Addresses!C453=0,"",(TRIM(SUBSTITUTE(Addresses!C453,"#",""))))</f>
      </c>
      <c r="E445" s="1">
        <f>IF(Addresses!D453=0,"",(TRIM(SUBSTITUTE(Addresses!D453,"#",""))))</f>
      </c>
      <c r="F445" s="1">
        <f>IF(Addresses!E453=0,"",(TRIM(SUBSTITUTE(Addresses!E453,"#",""))))</f>
      </c>
      <c r="G445" s="1">
        <f>IF(Addresses!F453=0,"",(TRIM(SUBSTITUTE(Addresses!F453,"#",""))))</f>
      </c>
      <c r="H445" s="1">
        <f>IF(Addresses!G453=0,"",(TRIM(SUBSTITUTE(Addresses!G453,"#",""))))</f>
      </c>
      <c r="I445" s="1">
        <f>_xlfn.IFERROR(VLOOKUP(Addresses!H453,Parameters!G:H,2,FALSE),UPPER(IF(Addresses!H453=0,"",(TRIM(Addresses!H453)))))</f>
      </c>
      <c r="J445" s="1">
        <f>IF(Addresses!H453=0,"",(LEFT(TRIM(Addresses!I453),5)))</f>
      </c>
      <c r="K445" s="1">
        <f>IF(Addresses!H453=0,"",Parameters!$B$2)</f>
      </c>
      <c r="L445" s="1">
        <f>IF(Addresses!H453=0,"",Parameters!$B$1)</f>
      </c>
      <c r="M445" s="1">
        <f>IF(Addresses!J453=0,"",TRIM((SUBSTITUTE(SUBSTITUTE(SUBSTITUTE(SUBSTITUTE(SUBSTITUTE(Addresses!J453,"(",""),")",""),".",""),"-",""),"#",""))))</f>
      </c>
    </row>
    <row r="446" spans="1:13" ht="15">
      <c r="A446" s="1">
        <f ca="1">IF(Addresses!B454=0,"",(TRIM(LEFT(Addresses!$D$5,5))&amp;"_"&amp;YEAR(TODAY())&amp;"_"&amp;VLOOKUP(MONTH(TODAY()),Parameters!D:E,2,FALSE)&amp;DAY(TODAY())&amp;"_"&amp;TRIM(Addresses!A454)))</f>
      </c>
      <c r="B446" s="1">
        <f>IF(Addresses!B454=0,"","11003_"&amp;TRIM(LOWER(Addresses!$D$6)))</f>
      </c>
      <c r="C446" s="1">
        <f>IF(Addresses!B454=0,"",(TRIM(SUBSTITUTE(Addresses!B454,"#",""))))</f>
      </c>
      <c r="D446" s="1">
        <f>IF(Addresses!C454=0,"",(TRIM(SUBSTITUTE(Addresses!C454,"#",""))))</f>
      </c>
      <c r="E446" s="1">
        <f>IF(Addresses!D454=0,"",(TRIM(SUBSTITUTE(Addresses!D454,"#",""))))</f>
      </c>
      <c r="F446" s="1">
        <f>IF(Addresses!E454=0,"",(TRIM(SUBSTITUTE(Addresses!E454,"#",""))))</f>
      </c>
      <c r="G446" s="1">
        <f>IF(Addresses!F454=0,"",(TRIM(SUBSTITUTE(Addresses!F454,"#",""))))</f>
      </c>
      <c r="H446" s="1">
        <f>IF(Addresses!G454=0,"",(TRIM(SUBSTITUTE(Addresses!G454,"#",""))))</f>
      </c>
      <c r="I446" s="1">
        <f>_xlfn.IFERROR(VLOOKUP(Addresses!H454,Parameters!G:H,2,FALSE),UPPER(IF(Addresses!H454=0,"",(TRIM(Addresses!H454)))))</f>
      </c>
      <c r="J446" s="1">
        <f>IF(Addresses!H454=0,"",(LEFT(TRIM(Addresses!I454),5)))</f>
      </c>
      <c r="K446" s="1">
        <f>IF(Addresses!H454=0,"",Parameters!$B$2)</f>
      </c>
      <c r="L446" s="1">
        <f>IF(Addresses!H454=0,"",Parameters!$B$1)</f>
      </c>
      <c r="M446" s="1">
        <f>IF(Addresses!J454=0,"",TRIM((SUBSTITUTE(SUBSTITUTE(SUBSTITUTE(SUBSTITUTE(SUBSTITUTE(Addresses!J454,"(",""),")",""),".",""),"-",""),"#",""))))</f>
      </c>
    </row>
    <row r="447" spans="1:13" ht="15">
      <c r="A447" s="1">
        <f ca="1">IF(Addresses!B455=0,"",(TRIM(LEFT(Addresses!$D$5,5))&amp;"_"&amp;YEAR(TODAY())&amp;"_"&amp;VLOOKUP(MONTH(TODAY()),Parameters!D:E,2,FALSE)&amp;DAY(TODAY())&amp;"_"&amp;TRIM(Addresses!A455)))</f>
      </c>
      <c r="B447" s="1">
        <f>IF(Addresses!B455=0,"","11003_"&amp;TRIM(LOWER(Addresses!$D$6)))</f>
      </c>
      <c r="C447" s="1">
        <f>IF(Addresses!B455=0,"",(TRIM(SUBSTITUTE(Addresses!B455,"#",""))))</f>
      </c>
      <c r="D447" s="1">
        <f>IF(Addresses!C455=0,"",(TRIM(SUBSTITUTE(Addresses!C455,"#",""))))</f>
      </c>
      <c r="E447" s="1">
        <f>IF(Addresses!D455=0,"",(TRIM(SUBSTITUTE(Addresses!D455,"#",""))))</f>
      </c>
      <c r="F447" s="1">
        <f>IF(Addresses!E455=0,"",(TRIM(SUBSTITUTE(Addresses!E455,"#",""))))</f>
      </c>
      <c r="G447" s="1">
        <f>IF(Addresses!F455=0,"",(TRIM(SUBSTITUTE(Addresses!F455,"#",""))))</f>
      </c>
      <c r="H447" s="1">
        <f>IF(Addresses!G455=0,"",(TRIM(SUBSTITUTE(Addresses!G455,"#",""))))</f>
      </c>
      <c r="I447" s="1">
        <f>_xlfn.IFERROR(VLOOKUP(Addresses!H455,Parameters!G:H,2,FALSE),UPPER(IF(Addresses!H455=0,"",(TRIM(Addresses!H455)))))</f>
      </c>
      <c r="J447" s="1">
        <f>IF(Addresses!H455=0,"",(LEFT(TRIM(Addresses!I455),5)))</f>
      </c>
      <c r="K447" s="1">
        <f>IF(Addresses!H455=0,"",Parameters!$B$2)</f>
      </c>
      <c r="L447" s="1">
        <f>IF(Addresses!H455=0,"",Parameters!$B$1)</f>
      </c>
      <c r="M447" s="1">
        <f>IF(Addresses!J455=0,"",TRIM((SUBSTITUTE(SUBSTITUTE(SUBSTITUTE(SUBSTITUTE(SUBSTITUTE(Addresses!J455,"(",""),")",""),".",""),"-",""),"#",""))))</f>
      </c>
    </row>
    <row r="448" spans="1:13" ht="15">
      <c r="A448" s="1">
        <f ca="1">IF(Addresses!B456=0,"",(TRIM(LEFT(Addresses!$D$5,5))&amp;"_"&amp;YEAR(TODAY())&amp;"_"&amp;VLOOKUP(MONTH(TODAY()),Parameters!D:E,2,FALSE)&amp;DAY(TODAY())&amp;"_"&amp;TRIM(Addresses!A456)))</f>
      </c>
      <c r="B448" s="1">
        <f>IF(Addresses!B456=0,"","11003_"&amp;TRIM(LOWER(Addresses!$D$6)))</f>
      </c>
      <c r="C448" s="1">
        <f>IF(Addresses!B456=0,"",(TRIM(SUBSTITUTE(Addresses!B456,"#",""))))</f>
      </c>
      <c r="D448" s="1">
        <f>IF(Addresses!C456=0,"",(TRIM(SUBSTITUTE(Addresses!C456,"#",""))))</f>
      </c>
      <c r="E448" s="1">
        <f>IF(Addresses!D456=0,"",(TRIM(SUBSTITUTE(Addresses!D456,"#",""))))</f>
      </c>
      <c r="F448" s="1">
        <f>IF(Addresses!E456=0,"",(TRIM(SUBSTITUTE(Addresses!E456,"#",""))))</f>
      </c>
      <c r="G448" s="1">
        <f>IF(Addresses!F456=0,"",(TRIM(SUBSTITUTE(Addresses!F456,"#",""))))</f>
      </c>
      <c r="H448" s="1">
        <f>IF(Addresses!G456=0,"",(TRIM(SUBSTITUTE(Addresses!G456,"#",""))))</f>
      </c>
      <c r="I448" s="1">
        <f>_xlfn.IFERROR(VLOOKUP(Addresses!H456,Parameters!G:H,2,FALSE),UPPER(IF(Addresses!H456=0,"",(TRIM(Addresses!H456)))))</f>
      </c>
      <c r="J448" s="1">
        <f>IF(Addresses!H456=0,"",(LEFT(TRIM(Addresses!I456),5)))</f>
      </c>
      <c r="K448" s="1">
        <f>IF(Addresses!H456=0,"",Parameters!$B$2)</f>
      </c>
      <c r="L448" s="1">
        <f>IF(Addresses!H456=0,"",Parameters!$B$1)</f>
      </c>
      <c r="M448" s="1">
        <f>IF(Addresses!J456=0,"",TRIM((SUBSTITUTE(SUBSTITUTE(SUBSTITUTE(SUBSTITUTE(SUBSTITUTE(Addresses!J456,"(",""),")",""),".",""),"-",""),"#",""))))</f>
      </c>
    </row>
    <row r="449" spans="1:13" ht="15">
      <c r="A449" s="1">
        <f ca="1">IF(Addresses!B457=0,"",(TRIM(LEFT(Addresses!$D$5,5))&amp;"_"&amp;YEAR(TODAY())&amp;"_"&amp;VLOOKUP(MONTH(TODAY()),Parameters!D:E,2,FALSE)&amp;DAY(TODAY())&amp;"_"&amp;TRIM(Addresses!A457)))</f>
      </c>
      <c r="B449" s="1">
        <f>IF(Addresses!B457=0,"","11003_"&amp;TRIM(LOWER(Addresses!$D$6)))</f>
      </c>
      <c r="C449" s="1">
        <f>IF(Addresses!B457=0,"",(TRIM(SUBSTITUTE(Addresses!B457,"#",""))))</f>
      </c>
      <c r="D449" s="1">
        <f>IF(Addresses!C457=0,"",(TRIM(SUBSTITUTE(Addresses!C457,"#",""))))</f>
      </c>
      <c r="E449" s="1">
        <f>IF(Addresses!D457=0,"",(TRIM(SUBSTITUTE(Addresses!D457,"#",""))))</f>
      </c>
      <c r="F449" s="1">
        <f>IF(Addresses!E457=0,"",(TRIM(SUBSTITUTE(Addresses!E457,"#",""))))</f>
      </c>
      <c r="G449" s="1">
        <f>IF(Addresses!F457=0,"",(TRIM(SUBSTITUTE(Addresses!F457,"#",""))))</f>
      </c>
      <c r="H449" s="1">
        <f>IF(Addresses!G457=0,"",(TRIM(SUBSTITUTE(Addresses!G457,"#",""))))</f>
      </c>
      <c r="I449" s="1">
        <f>_xlfn.IFERROR(VLOOKUP(Addresses!H457,Parameters!G:H,2,FALSE),UPPER(IF(Addresses!H457=0,"",(TRIM(Addresses!H457)))))</f>
      </c>
      <c r="J449" s="1">
        <f>IF(Addresses!H457=0,"",(LEFT(TRIM(Addresses!I457),5)))</f>
      </c>
      <c r="K449" s="1">
        <f>IF(Addresses!H457=0,"",Parameters!$B$2)</f>
      </c>
      <c r="L449" s="1">
        <f>IF(Addresses!H457=0,"",Parameters!$B$1)</f>
      </c>
      <c r="M449" s="1">
        <f>IF(Addresses!J457=0,"",TRIM((SUBSTITUTE(SUBSTITUTE(SUBSTITUTE(SUBSTITUTE(SUBSTITUTE(Addresses!J457,"(",""),")",""),".",""),"-",""),"#",""))))</f>
      </c>
    </row>
    <row r="450" spans="1:13" ht="15">
      <c r="A450" s="1">
        <f ca="1">IF(Addresses!B458=0,"",(TRIM(LEFT(Addresses!$D$5,5))&amp;"_"&amp;YEAR(TODAY())&amp;"_"&amp;VLOOKUP(MONTH(TODAY()),Parameters!D:E,2,FALSE)&amp;DAY(TODAY())&amp;"_"&amp;TRIM(Addresses!A458)))</f>
      </c>
      <c r="B450" s="1">
        <f>IF(Addresses!B458=0,"","11003_"&amp;TRIM(LOWER(Addresses!$D$6)))</f>
      </c>
      <c r="C450" s="1">
        <f>IF(Addresses!B458=0,"",(TRIM(SUBSTITUTE(Addresses!B458,"#",""))))</f>
      </c>
      <c r="D450" s="1">
        <f>IF(Addresses!C458=0,"",(TRIM(SUBSTITUTE(Addresses!C458,"#",""))))</f>
      </c>
      <c r="E450" s="1">
        <f>IF(Addresses!D458=0,"",(TRIM(SUBSTITUTE(Addresses!D458,"#",""))))</f>
      </c>
      <c r="F450" s="1">
        <f>IF(Addresses!E458=0,"",(TRIM(SUBSTITUTE(Addresses!E458,"#",""))))</f>
      </c>
      <c r="G450" s="1">
        <f>IF(Addresses!F458=0,"",(TRIM(SUBSTITUTE(Addresses!F458,"#",""))))</f>
      </c>
      <c r="H450" s="1">
        <f>IF(Addresses!G458=0,"",(TRIM(SUBSTITUTE(Addresses!G458,"#",""))))</f>
      </c>
      <c r="I450" s="1">
        <f>_xlfn.IFERROR(VLOOKUP(Addresses!H458,Parameters!G:H,2,FALSE),UPPER(IF(Addresses!H458=0,"",(TRIM(Addresses!H458)))))</f>
      </c>
      <c r="J450" s="1">
        <f>IF(Addresses!H458=0,"",(LEFT(TRIM(Addresses!I458),5)))</f>
      </c>
      <c r="K450" s="1">
        <f>IF(Addresses!H458=0,"",Parameters!$B$2)</f>
      </c>
      <c r="L450" s="1">
        <f>IF(Addresses!H458=0,"",Parameters!$B$1)</f>
      </c>
      <c r="M450" s="1">
        <f>IF(Addresses!J458=0,"",TRIM((SUBSTITUTE(SUBSTITUTE(SUBSTITUTE(SUBSTITUTE(SUBSTITUTE(Addresses!J458,"(",""),")",""),".",""),"-",""),"#",""))))</f>
      </c>
    </row>
    <row r="451" spans="1:13" ht="15">
      <c r="A451" s="1">
        <f ca="1">IF(Addresses!B459=0,"",(TRIM(LEFT(Addresses!$D$5,5))&amp;"_"&amp;YEAR(TODAY())&amp;"_"&amp;VLOOKUP(MONTH(TODAY()),Parameters!D:E,2,FALSE)&amp;DAY(TODAY())&amp;"_"&amp;TRIM(Addresses!A459)))</f>
      </c>
      <c r="B451" s="1">
        <f>IF(Addresses!B459=0,"","11003_"&amp;TRIM(LOWER(Addresses!$D$6)))</f>
      </c>
      <c r="C451" s="1">
        <f>IF(Addresses!B459=0,"",(TRIM(SUBSTITUTE(Addresses!B459,"#",""))))</f>
      </c>
      <c r="D451" s="1">
        <f>IF(Addresses!C459=0,"",(TRIM(SUBSTITUTE(Addresses!C459,"#",""))))</f>
      </c>
      <c r="E451" s="1">
        <f>IF(Addresses!D459=0,"",(TRIM(SUBSTITUTE(Addresses!D459,"#",""))))</f>
      </c>
      <c r="F451" s="1">
        <f>IF(Addresses!E459=0,"",(TRIM(SUBSTITUTE(Addresses!E459,"#",""))))</f>
      </c>
      <c r="G451" s="1">
        <f>IF(Addresses!F459=0,"",(TRIM(SUBSTITUTE(Addresses!F459,"#",""))))</f>
      </c>
      <c r="H451" s="1">
        <f>IF(Addresses!G459=0,"",(TRIM(SUBSTITUTE(Addresses!G459,"#",""))))</f>
      </c>
      <c r="I451" s="1">
        <f>_xlfn.IFERROR(VLOOKUP(Addresses!H459,Parameters!G:H,2,FALSE),UPPER(IF(Addresses!H459=0,"",(TRIM(Addresses!H459)))))</f>
      </c>
      <c r="J451" s="1">
        <f>IF(Addresses!H459=0,"",(LEFT(TRIM(Addresses!I459),5)))</f>
      </c>
      <c r="K451" s="1">
        <f>IF(Addresses!H459=0,"",Parameters!$B$2)</f>
      </c>
      <c r="L451" s="1">
        <f>IF(Addresses!H459=0,"",Parameters!$B$1)</f>
      </c>
      <c r="M451" s="1">
        <f>IF(Addresses!J459=0,"",TRIM((SUBSTITUTE(SUBSTITUTE(SUBSTITUTE(SUBSTITUTE(SUBSTITUTE(Addresses!J459,"(",""),")",""),".",""),"-",""),"#",""))))</f>
      </c>
    </row>
    <row r="452" spans="1:13" ht="15">
      <c r="A452" s="1">
        <f ca="1">IF(Addresses!B460=0,"",(TRIM(LEFT(Addresses!$D$5,5))&amp;"_"&amp;YEAR(TODAY())&amp;"_"&amp;VLOOKUP(MONTH(TODAY()),Parameters!D:E,2,FALSE)&amp;DAY(TODAY())&amp;"_"&amp;TRIM(Addresses!A460)))</f>
      </c>
      <c r="B452" s="1">
        <f>IF(Addresses!B460=0,"","11003_"&amp;TRIM(LOWER(Addresses!$D$6)))</f>
      </c>
      <c r="C452" s="1">
        <f>IF(Addresses!B460=0,"",(TRIM(SUBSTITUTE(Addresses!B460,"#",""))))</f>
      </c>
      <c r="D452" s="1">
        <f>IF(Addresses!C460=0,"",(TRIM(SUBSTITUTE(Addresses!C460,"#",""))))</f>
      </c>
      <c r="E452" s="1">
        <f>IF(Addresses!D460=0,"",(TRIM(SUBSTITUTE(Addresses!D460,"#",""))))</f>
      </c>
      <c r="F452" s="1">
        <f>IF(Addresses!E460=0,"",(TRIM(SUBSTITUTE(Addresses!E460,"#",""))))</f>
      </c>
      <c r="G452" s="1">
        <f>IF(Addresses!F460=0,"",(TRIM(SUBSTITUTE(Addresses!F460,"#",""))))</f>
      </c>
      <c r="H452" s="1">
        <f>IF(Addresses!G460=0,"",(TRIM(SUBSTITUTE(Addresses!G460,"#",""))))</f>
      </c>
      <c r="I452" s="1">
        <f>_xlfn.IFERROR(VLOOKUP(Addresses!H460,Parameters!G:H,2,FALSE),UPPER(IF(Addresses!H460=0,"",(TRIM(Addresses!H460)))))</f>
      </c>
      <c r="J452" s="1">
        <f>IF(Addresses!H460=0,"",(LEFT(TRIM(Addresses!I460),5)))</f>
      </c>
      <c r="K452" s="1">
        <f>IF(Addresses!H460=0,"",Parameters!$B$2)</f>
      </c>
      <c r="L452" s="1">
        <f>IF(Addresses!H460=0,"",Parameters!$B$1)</f>
      </c>
      <c r="M452" s="1">
        <f>IF(Addresses!J460=0,"",TRIM((SUBSTITUTE(SUBSTITUTE(SUBSTITUTE(SUBSTITUTE(SUBSTITUTE(Addresses!J460,"(",""),")",""),".",""),"-",""),"#",""))))</f>
      </c>
    </row>
    <row r="453" spans="1:13" ht="15">
      <c r="A453" s="1">
        <f ca="1">IF(Addresses!B461=0,"",(TRIM(LEFT(Addresses!$D$5,5))&amp;"_"&amp;YEAR(TODAY())&amp;"_"&amp;VLOOKUP(MONTH(TODAY()),Parameters!D:E,2,FALSE)&amp;DAY(TODAY())&amp;"_"&amp;TRIM(Addresses!A461)))</f>
      </c>
      <c r="B453" s="1">
        <f>IF(Addresses!B461=0,"","11003_"&amp;TRIM(LOWER(Addresses!$D$6)))</f>
      </c>
      <c r="C453" s="1">
        <f>IF(Addresses!B461=0,"",(TRIM(SUBSTITUTE(Addresses!B461,"#",""))))</f>
      </c>
      <c r="D453" s="1">
        <f>IF(Addresses!C461=0,"",(TRIM(SUBSTITUTE(Addresses!C461,"#",""))))</f>
      </c>
      <c r="E453" s="1">
        <f>IF(Addresses!D461=0,"",(TRIM(SUBSTITUTE(Addresses!D461,"#",""))))</f>
      </c>
      <c r="F453" s="1">
        <f>IF(Addresses!E461=0,"",(TRIM(SUBSTITUTE(Addresses!E461,"#",""))))</f>
      </c>
      <c r="G453" s="1">
        <f>IF(Addresses!F461=0,"",(TRIM(SUBSTITUTE(Addresses!F461,"#",""))))</f>
      </c>
      <c r="H453" s="1">
        <f>IF(Addresses!G461=0,"",(TRIM(SUBSTITUTE(Addresses!G461,"#",""))))</f>
      </c>
      <c r="I453" s="1">
        <f>_xlfn.IFERROR(VLOOKUP(Addresses!H461,Parameters!G:H,2,FALSE),UPPER(IF(Addresses!H461=0,"",(TRIM(Addresses!H461)))))</f>
      </c>
      <c r="J453" s="1">
        <f>IF(Addresses!H461=0,"",(LEFT(TRIM(Addresses!I461),5)))</f>
      </c>
      <c r="K453" s="1">
        <f>IF(Addresses!H461=0,"",Parameters!$B$2)</f>
      </c>
      <c r="L453" s="1">
        <f>IF(Addresses!H461=0,"",Parameters!$B$1)</f>
      </c>
      <c r="M453" s="1">
        <f>IF(Addresses!J461=0,"",TRIM((SUBSTITUTE(SUBSTITUTE(SUBSTITUTE(SUBSTITUTE(SUBSTITUTE(Addresses!J461,"(",""),")",""),".",""),"-",""),"#",""))))</f>
      </c>
    </row>
    <row r="454" spans="1:13" ht="15">
      <c r="A454" s="1">
        <f ca="1">IF(Addresses!B462=0,"",(TRIM(LEFT(Addresses!$D$5,5))&amp;"_"&amp;YEAR(TODAY())&amp;"_"&amp;VLOOKUP(MONTH(TODAY()),Parameters!D:E,2,FALSE)&amp;DAY(TODAY())&amp;"_"&amp;TRIM(Addresses!A462)))</f>
      </c>
      <c r="B454" s="1">
        <f>IF(Addresses!B462=0,"","11003_"&amp;TRIM(LOWER(Addresses!$D$6)))</f>
      </c>
      <c r="C454" s="1">
        <f>IF(Addresses!B462=0,"",(TRIM(SUBSTITUTE(Addresses!B462,"#",""))))</f>
      </c>
      <c r="D454" s="1">
        <f>IF(Addresses!C462=0,"",(TRIM(SUBSTITUTE(Addresses!C462,"#",""))))</f>
      </c>
      <c r="E454" s="1">
        <f>IF(Addresses!D462=0,"",(TRIM(SUBSTITUTE(Addresses!D462,"#",""))))</f>
      </c>
      <c r="F454" s="1">
        <f>IF(Addresses!E462=0,"",(TRIM(SUBSTITUTE(Addresses!E462,"#",""))))</f>
      </c>
      <c r="G454" s="1">
        <f>IF(Addresses!F462=0,"",(TRIM(SUBSTITUTE(Addresses!F462,"#",""))))</f>
      </c>
      <c r="H454" s="1">
        <f>IF(Addresses!G462=0,"",(TRIM(SUBSTITUTE(Addresses!G462,"#",""))))</f>
      </c>
      <c r="I454" s="1">
        <f>_xlfn.IFERROR(VLOOKUP(Addresses!H462,Parameters!G:H,2,FALSE),UPPER(IF(Addresses!H462=0,"",(TRIM(Addresses!H462)))))</f>
      </c>
      <c r="J454" s="1">
        <f>IF(Addresses!H462=0,"",(LEFT(TRIM(Addresses!I462),5)))</f>
      </c>
      <c r="K454" s="1">
        <f>IF(Addresses!H462=0,"",Parameters!$B$2)</f>
      </c>
      <c r="L454" s="1">
        <f>IF(Addresses!H462=0,"",Parameters!$B$1)</f>
      </c>
      <c r="M454" s="1">
        <f>IF(Addresses!J462=0,"",TRIM((SUBSTITUTE(SUBSTITUTE(SUBSTITUTE(SUBSTITUTE(SUBSTITUTE(Addresses!J462,"(",""),")",""),".",""),"-",""),"#",""))))</f>
      </c>
    </row>
    <row r="455" spans="1:13" ht="15">
      <c r="A455" s="1">
        <f ca="1">IF(Addresses!B463=0,"",(TRIM(LEFT(Addresses!$D$5,5))&amp;"_"&amp;YEAR(TODAY())&amp;"_"&amp;VLOOKUP(MONTH(TODAY()),Parameters!D:E,2,FALSE)&amp;DAY(TODAY())&amp;"_"&amp;TRIM(Addresses!A463)))</f>
      </c>
      <c r="B455" s="1">
        <f>IF(Addresses!B463=0,"","11003_"&amp;TRIM(LOWER(Addresses!$D$6)))</f>
      </c>
      <c r="C455" s="1">
        <f>IF(Addresses!B463=0,"",(TRIM(SUBSTITUTE(Addresses!B463,"#",""))))</f>
      </c>
      <c r="D455" s="1">
        <f>IF(Addresses!C463=0,"",(TRIM(SUBSTITUTE(Addresses!C463,"#",""))))</f>
      </c>
      <c r="E455" s="1">
        <f>IF(Addresses!D463=0,"",(TRIM(SUBSTITUTE(Addresses!D463,"#",""))))</f>
      </c>
      <c r="F455" s="1">
        <f>IF(Addresses!E463=0,"",(TRIM(SUBSTITUTE(Addresses!E463,"#",""))))</f>
      </c>
      <c r="G455" s="1">
        <f>IF(Addresses!F463=0,"",(TRIM(SUBSTITUTE(Addresses!F463,"#",""))))</f>
      </c>
      <c r="H455" s="1">
        <f>IF(Addresses!G463=0,"",(TRIM(SUBSTITUTE(Addresses!G463,"#",""))))</f>
      </c>
      <c r="I455" s="1">
        <f>_xlfn.IFERROR(VLOOKUP(Addresses!H463,Parameters!G:H,2,FALSE),UPPER(IF(Addresses!H463=0,"",(TRIM(Addresses!H463)))))</f>
      </c>
      <c r="J455" s="1">
        <f>IF(Addresses!H463=0,"",(LEFT(TRIM(Addresses!I463),5)))</f>
      </c>
      <c r="K455" s="1">
        <f>IF(Addresses!H463=0,"",Parameters!$B$2)</f>
      </c>
      <c r="L455" s="1">
        <f>IF(Addresses!H463=0,"",Parameters!$B$1)</f>
      </c>
      <c r="M455" s="1">
        <f>IF(Addresses!J463=0,"",TRIM((SUBSTITUTE(SUBSTITUTE(SUBSTITUTE(SUBSTITUTE(SUBSTITUTE(Addresses!J463,"(",""),")",""),".",""),"-",""),"#",""))))</f>
      </c>
    </row>
    <row r="456" spans="1:13" ht="15">
      <c r="A456" s="1">
        <f ca="1">IF(Addresses!B464=0,"",(TRIM(LEFT(Addresses!$D$5,5))&amp;"_"&amp;YEAR(TODAY())&amp;"_"&amp;VLOOKUP(MONTH(TODAY()),Parameters!D:E,2,FALSE)&amp;DAY(TODAY())&amp;"_"&amp;TRIM(Addresses!A464)))</f>
      </c>
      <c r="B456" s="1">
        <f>IF(Addresses!B464=0,"","11003_"&amp;TRIM(LOWER(Addresses!$D$6)))</f>
      </c>
      <c r="C456" s="1">
        <f>IF(Addresses!B464=0,"",(TRIM(SUBSTITUTE(Addresses!B464,"#",""))))</f>
      </c>
      <c r="D456" s="1">
        <f>IF(Addresses!C464=0,"",(TRIM(SUBSTITUTE(Addresses!C464,"#",""))))</f>
      </c>
      <c r="E456" s="1">
        <f>IF(Addresses!D464=0,"",(TRIM(SUBSTITUTE(Addresses!D464,"#",""))))</f>
      </c>
      <c r="F456" s="1">
        <f>IF(Addresses!E464=0,"",(TRIM(SUBSTITUTE(Addresses!E464,"#",""))))</f>
      </c>
      <c r="G456" s="1">
        <f>IF(Addresses!F464=0,"",(TRIM(SUBSTITUTE(Addresses!F464,"#",""))))</f>
      </c>
      <c r="H456" s="1">
        <f>IF(Addresses!G464=0,"",(TRIM(SUBSTITUTE(Addresses!G464,"#",""))))</f>
      </c>
      <c r="I456" s="1">
        <f>_xlfn.IFERROR(VLOOKUP(Addresses!H464,Parameters!G:H,2,FALSE),UPPER(IF(Addresses!H464=0,"",(TRIM(Addresses!H464)))))</f>
      </c>
      <c r="J456" s="1">
        <f>IF(Addresses!H464=0,"",(LEFT(TRIM(Addresses!I464),5)))</f>
      </c>
      <c r="K456" s="1">
        <f>IF(Addresses!H464=0,"",Parameters!$B$2)</f>
      </c>
      <c r="L456" s="1">
        <f>IF(Addresses!H464=0,"",Parameters!$B$1)</f>
      </c>
      <c r="M456" s="1">
        <f>IF(Addresses!J464=0,"",TRIM((SUBSTITUTE(SUBSTITUTE(SUBSTITUTE(SUBSTITUTE(SUBSTITUTE(Addresses!J464,"(",""),")",""),".",""),"-",""),"#",""))))</f>
      </c>
    </row>
    <row r="457" spans="1:13" ht="15">
      <c r="A457" s="1">
        <f ca="1">IF(Addresses!B465=0,"",(TRIM(LEFT(Addresses!$D$5,5))&amp;"_"&amp;YEAR(TODAY())&amp;"_"&amp;VLOOKUP(MONTH(TODAY()),Parameters!D:E,2,FALSE)&amp;DAY(TODAY())&amp;"_"&amp;TRIM(Addresses!A465)))</f>
      </c>
      <c r="B457" s="1">
        <f>IF(Addresses!B465=0,"","11003_"&amp;TRIM(LOWER(Addresses!$D$6)))</f>
      </c>
      <c r="C457" s="1">
        <f>IF(Addresses!B465=0,"",(TRIM(SUBSTITUTE(Addresses!B465,"#",""))))</f>
      </c>
      <c r="D457" s="1">
        <f>IF(Addresses!C465=0,"",(TRIM(SUBSTITUTE(Addresses!C465,"#",""))))</f>
      </c>
      <c r="E457" s="1">
        <f>IF(Addresses!D465=0,"",(TRIM(SUBSTITUTE(Addresses!D465,"#",""))))</f>
      </c>
      <c r="F457" s="1">
        <f>IF(Addresses!E465=0,"",(TRIM(SUBSTITUTE(Addresses!E465,"#",""))))</f>
      </c>
      <c r="G457" s="1">
        <f>IF(Addresses!F465=0,"",(TRIM(SUBSTITUTE(Addresses!F465,"#",""))))</f>
      </c>
      <c r="H457" s="1">
        <f>IF(Addresses!G465=0,"",(TRIM(SUBSTITUTE(Addresses!G465,"#",""))))</f>
      </c>
      <c r="I457" s="1">
        <f>_xlfn.IFERROR(VLOOKUP(Addresses!H465,Parameters!G:H,2,FALSE),UPPER(IF(Addresses!H465=0,"",(TRIM(Addresses!H465)))))</f>
      </c>
      <c r="J457" s="1">
        <f>IF(Addresses!H465=0,"",(LEFT(TRIM(Addresses!I465),5)))</f>
      </c>
      <c r="K457" s="1">
        <f>IF(Addresses!H465=0,"",Parameters!$B$2)</f>
      </c>
      <c r="L457" s="1">
        <f>IF(Addresses!H465=0,"",Parameters!$B$1)</f>
      </c>
      <c r="M457" s="1">
        <f>IF(Addresses!J465=0,"",TRIM((SUBSTITUTE(SUBSTITUTE(SUBSTITUTE(SUBSTITUTE(SUBSTITUTE(Addresses!J465,"(",""),")",""),".",""),"-",""),"#",""))))</f>
      </c>
    </row>
    <row r="458" spans="1:13" ht="15">
      <c r="A458" s="1">
        <f ca="1">IF(Addresses!B466=0,"",(TRIM(LEFT(Addresses!$D$5,5))&amp;"_"&amp;YEAR(TODAY())&amp;"_"&amp;VLOOKUP(MONTH(TODAY()),Parameters!D:E,2,FALSE)&amp;DAY(TODAY())&amp;"_"&amp;TRIM(Addresses!A466)))</f>
      </c>
      <c r="B458" s="1">
        <f>IF(Addresses!B466=0,"","11003_"&amp;TRIM(LOWER(Addresses!$D$6)))</f>
      </c>
      <c r="C458" s="1">
        <f>IF(Addresses!B466=0,"",(TRIM(SUBSTITUTE(Addresses!B466,"#",""))))</f>
      </c>
      <c r="D458" s="1">
        <f>IF(Addresses!C466=0,"",(TRIM(SUBSTITUTE(Addresses!C466,"#",""))))</f>
      </c>
      <c r="E458" s="1">
        <f>IF(Addresses!D466=0,"",(TRIM(SUBSTITUTE(Addresses!D466,"#",""))))</f>
      </c>
      <c r="F458" s="1">
        <f>IF(Addresses!E466=0,"",(TRIM(SUBSTITUTE(Addresses!E466,"#",""))))</f>
      </c>
      <c r="G458" s="1">
        <f>IF(Addresses!F466=0,"",(TRIM(SUBSTITUTE(Addresses!F466,"#",""))))</f>
      </c>
      <c r="H458" s="1">
        <f>IF(Addresses!G466=0,"",(TRIM(SUBSTITUTE(Addresses!G466,"#",""))))</f>
      </c>
      <c r="I458" s="1">
        <f>_xlfn.IFERROR(VLOOKUP(Addresses!H466,Parameters!G:H,2,FALSE),UPPER(IF(Addresses!H466=0,"",(TRIM(Addresses!H466)))))</f>
      </c>
      <c r="J458" s="1">
        <f>IF(Addresses!H466=0,"",(LEFT(TRIM(Addresses!I466),5)))</f>
      </c>
      <c r="K458" s="1">
        <f>IF(Addresses!H466=0,"",Parameters!$B$2)</f>
      </c>
      <c r="L458" s="1">
        <f>IF(Addresses!H466=0,"",Parameters!$B$1)</f>
      </c>
      <c r="M458" s="1">
        <f>IF(Addresses!J466=0,"",TRIM((SUBSTITUTE(SUBSTITUTE(SUBSTITUTE(SUBSTITUTE(SUBSTITUTE(Addresses!J466,"(",""),")",""),".",""),"-",""),"#",""))))</f>
      </c>
    </row>
    <row r="459" spans="1:13" ht="15">
      <c r="A459" s="1">
        <f ca="1">IF(Addresses!B467=0,"",(TRIM(LEFT(Addresses!$D$5,5))&amp;"_"&amp;YEAR(TODAY())&amp;"_"&amp;VLOOKUP(MONTH(TODAY()),Parameters!D:E,2,FALSE)&amp;DAY(TODAY())&amp;"_"&amp;TRIM(Addresses!A467)))</f>
      </c>
      <c r="B459" s="1">
        <f>IF(Addresses!B467=0,"","11003_"&amp;TRIM(LOWER(Addresses!$D$6)))</f>
      </c>
      <c r="C459" s="1">
        <f>IF(Addresses!B467=0,"",(TRIM(SUBSTITUTE(Addresses!B467,"#",""))))</f>
      </c>
      <c r="D459" s="1">
        <f>IF(Addresses!C467=0,"",(TRIM(SUBSTITUTE(Addresses!C467,"#",""))))</f>
      </c>
      <c r="E459" s="1">
        <f>IF(Addresses!D467=0,"",(TRIM(SUBSTITUTE(Addresses!D467,"#",""))))</f>
      </c>
      <c r="F459" s="1">
        <f>IF(Addresses!E467=0,"",(TRIM(SUBSTITUTE(Addresses!E467,"#",""))))</f>
      </c>
      <c r="G459" s="1">
        <f>IF(Addresses!F467=0,"",(TRIM(SUBSTITUTE(Addresses!F467,"#",""))))</f>
      </c>
      <c r="H459" s="1">
        <f>IF(Addresses!G467=0,"",(TRIM(SUBSTITUTE(Addresses!G467,"#",""))))</f>
      </c>
      <c r="I459" s="1">
        <f>_xlfn.IFERROR(VLOOKUP(Addresses!H467,Parameters!G:H,2,FALSE),UPPER(IF(Addresses!H467=0,"",(TRIM(Addresses!H467)))))</f>
      </c>
      <c r="J459" s="1">
        <f>IF(Addresses!H467=0,"",(LEFT(TRIM(Addresses!I467),5)))</f>
      </c>
      <c r="K459" s="1">
        <f>IF(Addresses!H467=0,"",Parameters!$B$2)</f>
      </c>
      <c r="L459" s="1">
        <f>IF(Addresses!H467=0,"",Parameters!$B$1)</f>
      </c>
      <c r="M459" s="1">
        <f>IF(Addresses!J467=0,"",TRIM((SUBSTITUTE(SUBSTITUTE(SUBSTITUTE(SUBSTITUTE(SUBSTITUTE(Addresses!J467,"(",""),")",""),".",""),"-",""),"#",""))))</f>
      </c>
    </row>
    <row r="460" spans="1:13" ht="15">
      <c r="A460" s="1">
        <f ca="1">IF(Addresses!B468=0,"",(TRIM(LEFT(Addresses!$D$5,5))&amp;"_"&amp;YEAR(TODAY())&amp;"_"&amp;VLOOKUP(MONTH(TODAY()),Parameters!D:E,2,FALSE)&amp;DAY(TODAY())&amp;"_"&amp;TRIM(Addresses!A468)))</f>
      </c>
      <c r="B460" s="1">
        <f>IF(Addresses!B468=0,"","11003_"&amp;TRIM(LOWER(Addresses!$D$6)))</f>
      </c>
      <c r="C460" s="1">
        <f>IF(Addresses!B468=0,"",(TRIM(SUBSTITUTE(Addresses!B468,"#",""))))</f>
      </c>
      <c r="D460" s="1">
        <f>IF(Addresses!C468=0,"",(TRIM(SUBSTITUTE(Addresses!C468,"#",""))))</f>
      </c>
      <c r="E460" s="1">
        <f>IF(Addresses!D468=0,"",(TRIM(SUBSTITUTE(Addresses!D468,"#",""))))</f>
      </c>
      <c r="F460" s="1">
        <f>IF(Addresses!E468=0,"",(TRIM(SUBSTITUTE(Addresses!E468,"#",""))))</f>
      </c>
      <c r="G460" s="1">
        <f>IF(Addresses!F468=0,"",(TRIM(SUBSTITUTE(Addresses!F468,"#",""))))</f>
      </c>
      <c r="H460" s="1">
        <f>IF(Addresses!G468=0,"",(TRIM(SUBSTITUTE(Addresses!G468,"#",""))))</f>
      </c>
      <c r="I460" s="1">
        <f>_xlfn.IFERROR(VLOOKUP(Addresses!H468,Parameters!G:H,2,FALSE),UPPER(IF(Addresses!H468=0,"",(TRIM(Addresses!H468)))))</f>
      </c>
      <c r="J460" s="1">
        <f>IF(Addresses!H468=0,"",(LEFT(TRIM(Addresses!I468),5)))</f>
      </c>
      <c r="K460" s="1">
        <f>IF(Addresses!H468=0,"",Parameters!$B$2)</f>
      </c>
      <c r="L460" s="1">
        <f>IF(Addresses!H468=0,"",Parameters!$B$1)</f>
      </c>
      <c r="M460" s="1">
        <f>IF(Addresses!J468=0,"",TRIM((SUBSTITUTE(SUBSTITUTE(SUBSTITUTE(SUBSTITUTE(SUBSTITUTE(Addresses!J468,"(",""),")",""),".",""),"-",""),"#",""))))</f>
      </c>
    </row>
    <row r="461" spans="1:13" ht="15">
      <c r="A461" s="1">
        <f ca="1">IF(Addresses!B469=0,"",(TRIM(LEFT(Addresses!$D$5,5))&amp;"_"&amp;YEAR(TODAY())&amp;"_"&amp;VLOOKUP(MONTH(TODAY()),Parameters!D:E,2,FALSE)&amp;DAY(TODAY())&amp;"_"&amp;TRIM(Addresses!A469)))</f>
      </c>
      <c r="B461" s="1">
        <f>IF(Addresses!B469=0,"","11003_"&amp;TRIM(LOWER(Addresses!$D$6)))</f>
      </c>
      <c r="C461" s="1">
        <f>IF(Addresses!B469=0,"",(TRIM(SUBSTITUTE(Addresses!B469,"#",""))))</f>
      </c>
      <c r="D461" s="1">
        <f>IF(Addresses!C469=0,"",(TRIM(SUBSTITUTE(Addresses!C469,"#",""))))</f>
      </c>
      <c r="E461" s="1">
        <f>IF(Addresses!D469=0,"",(TRIM(SUBSTITUTE(Addresses!D469,"#",""))))</f>
      </c>
      <c r="F461" s="1">
        <f>IF(Addresses!E469=0,"",(TRIM(SUBSTITUTE(Addresses!E469,"#",""))))</f>
      </c>
      <c r="G461" s="1">
        <f>IF(Addresses!F469=0,"",(TRIM(SUBSTITUTE(Addresses!F469,"#",""))))</f>
      </c>
      <c r="H461" s="1">
        <f>IF(Addresses!G469=0,"",(TRIM(SUBSTITUTE(Addresses!G469,"#",""))))</f>
      </c>
      <c r="I461" s="1">
        <f>_xlfn.IFERROR(VLOOKUP(Addresses!H469,Parameters!G:H,2,FALSE),UPPER(IF(Addresses!H469=0,"",(TRIM(Addresses!H469)))))</f>
      </c>
      <c r="J461" s="1">
        <f>IF(Addresses!H469=0,"",(LEFT(TRIM(Addresses!I469),5)))</f>
      </c>
      <c r="K461" s="1">
        <f>IF(Addresses!H469=0,"",Parameters!$B$2)</f>
      </c>
      <c r="L461" s="1">
        <f>IF(Addresses!H469=0,"",Parameters!$B$1)</f>
      </c>
      <c r="M461" s="1">
        <f>IF(Addresses!J469=0,"",TRIM((SUBSTITUTE(SUBSTITUTE(SUBSTITUTE(SUBSTITUTE(SUBSTITUTE(Addresses!J469,"(",""),")",""),".",""),"-",""),"#",""))))</f>
      </c>
    </row>
    <row r="462" spans="1:13" ht="15">
      <c r="A462" s="1">
        <f ca="1">IF(Addresses!B470=0,"",(TRIM(LEFT(Addresses!$D$5,5))&amp;"_"&amp;YEAR(TODAY())&amp;"_"&amp;VLOOKUP(MONTH(TODAY()),Parameters!D:E,2,FALSE)&amp;DAY(TODAY())&amp;"_"&amp;TRIM(Addresses!A470)))</f>
      </c>
      <c r="B462" s="1">
        <f>IF(Addresses!B470=0,"","11003_"&amp;TRIM(LOWER(Addresses!$D$6)))</f>
      </c>
      <c r="C462" s="1">
        <f>IF(Addresses!B470=0,"",(TRIM(SUBSTITUTE(Addresses!B470,"#",""))))</f>
      </c>
      <c r="D462" s="1">
        <f>IF(Addresses!C470=0,"",(TRIM(SUBSTITUTE(Addresses!C470,"#",""))))</f>
      </c>
      <c r="E462" s="1">
        <f>IF(Addresses!D470=0,"",(TRIM(SUBSTITUTE(Addresses!D470,"#",""))))</f>
      </c>
      <c r="F462" s="1">
        <f>IF(Addresses!E470=0,"",(TRIM(SUBSTITUTE(Addresses!E470,"#",""))))</f>
      </c>
      <c r="G462" s="1">
        <f>IF(Addresses!F470=0,"",(TRIM(SUBSTITUTE(Addresses!F470,"#",""))))</f>
      </c>
      <c r="H462" s="1">
        <f>IF(Addresses!G470=0,"",(TRIM(SUBSTITUTE(Addresses!G470,"#",""))))</f>
      </c>
      <c r="I462" s="1">
        <f>_xlfn.IFERROR(VLOOKUP(Addresses!H470,Parameters!G:H,2,FALSE),UPPER(IF(Addresses!H470=0,"",(TRIM(Addresses!H470)))))</f>
      </c>
      <c r="J462" s="1">
        <f>IF(Addresses!H470=0,"",(LEFT(TRIM(Addresses!I470),5)))</f>
      </c>
      <c r="K462" s="1">
        <f>IF(Addresses!H470=0,"",Parameters!$B$2)</f>
      </c>
      <c r="L462" s="1">
        <f>IF(Addresses!H470=0,"",Parameters!$B$1)</f>
      </c>
      <c r="M462" s="1">
        <f>IF(Addresses!J470=0,"",TRIM((SUBSTITUTE(SUBSTITUTE(SUBSTITUTE(SUBSTITUTE(SUBSTITUTE(Addresses!J470,"(",""),")",""),".",""),"-",""),"#",""))))</f>
      </c>
    </row>
    <row r="463" spans="1:13" ht="15">
      <c r="A463" s="1">
        <f ca="1">IF(Addresses!B471=0,"",(TRIM(LEFT(Addresses!$D$5,5))&amp;"_"&amp;YEAR(TODAY())&amp;"_"&amp;VLOOKUP(MONTH(TODAY()),Parameters!D:E,2,FALSE)&amp;DAY(TODAY())&amp;"_"&amp;TRIM(Addresses!A471)))</f>
      </c>
      <c r="B463" s="1">
        <f>IF(Addresses!B471=0,"","11003_"&amp;TRIM(LOWER(Addresses!$D$6)))</f>
      </c>
      <c r="C463" s="1">
        <f>IF(Addresses!B471=0,"",(TRIM(SUBSTITUTE(Addresses!B471,"#",""))))</f>
      </c>
      <c r="D463" s="1">
        <f>IF(Addresses!C471=0,"",(TRIM(SUBSTITUTE(Addresses!C471,"#",""))))</f>
      </c>
      <c r="E463" s="1">
        <f>IF(Addresses!D471=0,"",(TRIM(SUBSTITUTE(Addresses!D471,"#",""))))</f>
      </c>
      <c r="F463" s="1">
        <f>IF(Addresses!E471=0,"",(TRIM(SUBSTITUTE(Addresses!E471,"#",""))))</f>
      </c>
      <c r="G463" s="1">
        <f>IF(Addresses!F471=0,"",(TRIM(SUBSTITUTE(Addresses!F471,"#",""))))</f>
      </c>
      <c r="H463" s="1">
        <f>IF(Addresses!G471=0,"",(TRIM(SUBSTITUTE(Addresses!G471,"#",""))))</f>
      </c>
      <c r="I463" s="1">
        <f>_xlfn.IFERROR(VLOOKUP(Addresses!H471,Parameters!G:H,2,FALSE),UPPER(IF(Addresses!H471=0,"",(TRIM(Addresses!H471)))))</f>
      </c>
      <c r="J463" s="1">
        <f>IF(Addresses!H471=0,"",(LEFT(TRIM(Addresses!I471),5)))</f>
      </c>
      <c r="K463" s="1">
        <f>IF(Addresses!H471=0,"",Parameters!$B$2)</f>
      </c>
      <c r="L463" s="1">
        <f>IF(Addresses!H471=0,"",Parameters!$B$1)</f>
      </c>
      <c r="M463" s="1">
        <f>IF(Addresses!J471=0,"",TRIM((SUBSTITUTE(SUBSTITUTE(SUBSTITUTE(SUBSTITUTE(SUBSTITUTE(Addresses!J471,"(",""),")",""),".",""),"-",""),"#",""))))</f>
      </c>
    </row>
    <row r="464" spans="1:13" ht="15">
      <c r="A464" s="1">
        <f ca="1">IF(Addresses!B472=0,"",(TRIM(LEFT(Addresses!$D$5,5))&amp;"_"&amp;YEAR(TODAY())&amp;"_"&amp;VLOOKUP(MONTH(TODAY()),Parameters!D:E,2,FALSE)&amp;DAY(TODAY())&amp;"_"&amp;TRIM(Addresses!A472)))</f>
      </c>
      <c r="B464" s="1">
        <f>IF(Addresses!B472=0,"","11003_"&amp;TRIM(LOWER(Addresses!$D$6)))</f>
      </c>
      <c r="C464" s="1">
        <f>IF(Addresses!B472=0,"",(TRIM(SUBSTITUTE(Addresses!B472,"#",""))))</f>
      </c>
      <c r="D464" s="1">
        <f>IF(Addresses!C472=0,"",(TRIM(SUBSTITUTE(Addresses!C472,"#",""))))</f>
      </c>
      <c r="E464" s="1">
        <f>IF(Addresses!D472=0,"",(TRIM(SUBSTITUTE(Addresses!D472,"#",""))))</f>
      </c>
      <c r="F464" s="1">
        <f>IF(Addresses!E472=0,"",(TRIM(SUBSTITUTE(Addresses!E472,"#",""))))</f>
      </c>
      <c r="G464" s="1">
        <f>IF(Addresses!F472=0,"",(TRIM(SUBSTITUTE(Addresses!F472,"#",""))))</f>
      </c>
      <c r="H464" s="1">
        <f>IF(Addresses!G472=0,"",(TRIM(SUBSTITUTE(Addresses!G472,"#",""))))</f>
      </c>
      <c r="I464" s="1">
        <f>_xlfn.IFERROR(VLOOKUP(Addresses!H472,Parameters!G:H,2,FALSE),UPPER(IF(Addresses!H472=0,"",(TRIM(Addresses!H472)))))</f>
      </c>
      <c r="J464" s="1">
        <f>IF(Addresses!H472=0,"",(LEFT(TRIM(Addresses!I472),5)))</f>
      </c>
      <c r="K464" s="1">
        <f>IF(Addresses!H472=0,"",Parameters!$B$2)</f>
      </c>
      <c r="L464" s="1">
        <f>IF(Addresses!H472=0,"",Parameters!$B$1)</f>
      </c>
      <c r="M464" s="1">
        <f>IF(Addresses!J472=0,"",TRIM((SUBSTITUTE(SUBSTITUTE(SUBSTITUTE(SUBSTITUTE(SUBSTITUTE(Addresses!J472,"(",""),")",""),".",""),"-",""),"#",""))))</f>
      </c>
    </row>
    <row r="465" spans="1:13" ht="15">
      <c r="A465" s="1">
        <f ca="1">IF(Addresses!B473=0,"",(TRIM(LEFT(Addresses!$D$5,5))&amp;"_"&amp;YEAR(TODAY())&amp;"_"&amp;VLOOKUP(MONTH(TODAY()),Parameters!D:E,2,FALSE)&amp;DAY(TODAY())&amp;"_"&amp;TRIM(Addresses!A473)))</f>
      </c>
      <c r="B465" s="1">
        <f>IF(Addresses!B473=0,"","11003_"&amp;TRIM(LOWER(Addresses!$D$6)))</f>
      </c>
      <c r="C465" s="1">
        <f>IF(Addresses!B473=0,"",(TRIM(SUBSTITUTE(Addresses!B473,"#",""))))</f>
      </c>
      <c r="D465" s="1">
        <f>IF(Addresses!C473=0,"",(TRIM(SUBSTITUTE(Addresses!C473,"#",""))))</f>
      </c>
      <c r="E465" s="1">
        <f>IF(Addresses!D473=0,"",(TRIM(SUBSTITUTE(Addresses!D473,"#",""))))</f>
      </c>
      <c r="F465" s="1">
        <f>IF(Addresses!E473=0,"",(TRIM(SUBSTITUTE(Addresses!E473,"#",""))))</f>
      </c>
      <c r="G465" s="1">
        <f>IF(Addresses!F473=0,"",(TRIM(SUBSTITUTE(Addresses!F473,"#",""))))</f>
      </c>
      <c r="H465" s="1">
        <f>IF(Addresses!G473=0,"",(TRIM(SUBSTITUTE(Addresses!G473,"#",""))))</f>
      </c>
      <c r="I465" s="1">
        <f>_xlfn.IFERROR(VLOOKUP(Addresses!H473,Parameters!G:H,2,FALSE),UPPER(IF(Addresses!H473=0,"",(TRIM(Addresses!H473)))))</f>
      </c>
      <c r="J465" s="1">
        <f>IF(Addresses!H473=0,"",(LEFT(TRIM(Addresses!I473),5)))</f>
      </c>
      <c r="K465" s="1">
        <f>IF(Addresses!H473=0,"",Parameters!$B$2)</f>
      </c>
      <c r="L465" s="1">
        <f>IF(Addresses!H473=0,"",Parameters!$B$1)</f>
      </c>
      <c r="M465" s="1">
        <f>IF(Addresses!J473=0,"",TRIM((SUBSTITUTE(SUBSTITUTE(SUBSTITUTE(SUBSTITUTE(SUBSTITUTE(Addresses!J473,"(",""),")",""),".",""),"-",""),"#",""))))</f>
      </c>
    </row>
    <row r="466" spans="1:13" ht="15">
      <c r="A466" s="1">
        <f ca="1">IF(Addresses!B474=0,"",(TRIM(LEFT(Addresses!$D$5,5))&amp;"_"&amp;YEAR(TODAY())&amp;"_"&amp;VLOOKUP(MONTH(TODAY()),Parameters!D:E,2,FALSE)&amp;DAY(TODAY())&amp;"_"&amp;TRIM(Addresses!A474)))</f>
      </c>
      <c r="B466" s="1">
        <f>IF(Addresses!B474=0,"","11003_"&amp;TRIM(LOWER(Addresses!$D$6)))</f>
      </c>
      <c r="C466" s="1">
        <f>IF(Addresses!B474=0,"",(TRIM(SUBSTITUTE(Addresses!B474,"#",""))))</f>
      </c>
      <c r="D466" s="1">
        <f>IF(Addresses!C474=0,"",(TRIM(SUBSTITUTE(Addresses!C474,"#",""))))</f>
      </c>
      <c r="E466" s="1">
        <f>IF(Addresses!D474=0,"",(TRIM(SUBSTITUTE(Addresses!D474,"#",""))))</f>
      </c>
      <c r="F466" s="1">
        <f>IF(Addresses!E474=0,"",(TRIM(SUBSTITUTE(Addresses!E474,"#",""))))</f>
      </c>
      <c r="G466" s="1">
        <f>IF(Addresses!F474=0,"",(TRIM(SUBSTITUTE(Addresses!F474,"#",""))))</f>
      </c>
      <c r="H466" s="1">
        <f>IF(Addresses!G474=0,"",(TRIM(SUBSTITUTE(Addresses!G474,"#",""))))</f>
      </c>
      <c r="I466" s="1">
        <f>_xlfn.IFERROR(VLOOKUP(Addresses!H474,Parameters!G:H,2,FALSE),UPPER(IF(Addresses!H474=0,"",(TRIM(Addresses!H474)))))</f>
      </c>
      <c r="J466" s="1">
        <f>IF(Addresses!H474=0,"",(LEFT(TRIM(Addresses!I474),5)))</f>
      </c>
      <c r="K466" s="1">
        <f>IF(Addresses!H474=0,"",Parameters!$B$2)</f>
      </c>
      <c r="L466" s="1">
        <f>IF(Addresses!H474=0,"",Parameters!$B$1)</f>
      </c>
      <c r="M466" s="1">
        <f>IF(Addresses!J474=0,"",TRIM((SUBSTITUTE(SUBSTITUTE(SUBSTITUTE(SUBSTITUTE(SUBSTITUTE(Addresses!J474,"(",""),")",""),".",""),"-",""),"#",""))))</f>
      </c>
    </row>
    <row r="467" spans="1:13" ht="15">
      <c r="A467" s="1">
        <f ca="1">IF(Addresses!B475=0,"",(TRIM(LEFT(Addresses!$D$5,5))&amp;"_"&amp;YEAR(TODAY())&amp;"_"&amp;VLOOKUP(MONTH(TODAY()),Parameters!D:E,2,FALSE)&amp;DAY(TODAY())&amp;"_"&amp;TRIM(Addresses!A475)))</f>
      </c>
      <c r="B467" s="1">
        <f>IF(Addresses!B475=0,"","11003_"&amp;TRIM(LOWER(Addresses!$D$6)))</f>
      </c>
      <c r="C467" s="1">
        <f>IF(Addresses!B475=0,"",(TRIM(SUBSTITUTE(Addresses!B475,"#",""))))</f>
      </c>
      <c r="D467" s="1">
        <f>IF(Addresses!C475=0,"",(TRIM(SUBSTITUTE(Addresses!C475,"#",""))))</f>
      </c>
      <c r="E467" s="1">
        <f>IF(Addresses!D475=0,"",(TRIM(SUBSTITUTE(Addresses!D475,"#",""))))</f>
      </c>
      <c r="F467" s="1">
        <f>IF(Addresses!E475=0,"",(TRIM(SUBSTITUTE(Addresses!E475,"#",""))))</f>
      </c>
      <c r="G467" s="1">
        <f>IF(Addresses!F475=0,"",(TRIM(SUBSTITUTE(Addresses!F475,"#",""))))</f>
      </c>
      <c r="H467" s="1">
        <f>IF(Addresses!G475=0,"",(TRIM(SUBSTITUTE(Addresses!G475,"#",""))))</f>
      </c>
      <c r="I467" s="1">
        <f>_xlfn.IFERROR(VLOOKUP(Addresses!H475,Parameters!G:H,2,FALSE),UPPER(IF(Addresses!H475=0,"",(TRIM(Addresses!H475)))))</f>
      </c>
      <c r="J467" s="1">
        <f>IF(Addresses!H475=0,"",(LEFT(TRIM(Addresses!I475),5)))</f>
      </c>
      <c r="K467" s="1">
        <f>IF(Addresses!H475=0,"",Parameters!$B$2)</f>
      </c>
      <c r="L467" s="1">
        <f>IF(Addresses!H475=0,"",Parameters!$B$1)</f>
      </c>
      <c r="M467" s="1">
        <f>IF(Addresses!J475=0,"",TRIM((SUBSTITUTE(SUBSTITUTE(SUBSTITUTE(SUBSTITUTE(SUBSTITUTE(Addresses!J475,"(",""),")",""),".",""),"-",""),"#",""))))</f>
      </c>
    </row>
    <row r="468" spans="1:13" ht="15">
      <c r="A468" s="1">
        <f ca="1">IF(Addresses!B476=0,"",(TRIM(LEFT(Addresses!$D$5,5))&amp;"_"&amp;YEAR(TODAY())&amp;"_"&amp;VLOOKUP(MONTH(TODAY()),Parameters!D:E,2,FALSE)&amp;DAY(TODAY())&amp;"_"&amp;TRIM(Addresses!A476)))</f>
      </c>
      <c r="B468" s="1">
        <f>IF(Addresses!B476=0,"","11003_"&amp;TRIM(LOWER(Addresses!$D$6)))</f>
      </c>
      <c r="C468" s="1">
        <f>IF(Addresses!B476=0,"",(TRIM(SUBSTITUTE(Addresses!B476,"#",""))))</f>
      </c>
      <c r="D468" s="1">
        <f>IF(Addresses!C476=0,"",(TRIM(SUBSTITUTE(Addresses!C476,"#",""))))</f>
      </c>
      <c r="E468" s="1">
        <f>IF(Addresses!D476=0,"",(TRIM(SUBSTITUTE(Addresses!D476,"#",""))))</f>
      </c>
      <c r="F468" s="1">
        <f>IF(Addresses!E476=0,"",(TRIM(SUBSTITUTE(Addresses!E476,"#",""))))</f>
      </c>
      <c r="G468" s="1">
        <f>IF(Addresses!F476=0,"",(TRIM(SUBSTITUTE(Addresses!F476,"#",""))))</f>
      </c>
      <c r="H468" s="1">
        <f>IF(Addresses!G476=0,"",(TRIM(SUBSTITUTE(Addresses!G476,"#",""))))</f>
      </c>
      <c r="I468" s="1">
        <f>_xlfn.IFERROR(VLOOKUP(Addresses!H476,Parameters!G:H,2,FALSE),UPPER(IF(Addresses!H476=0,"",(TRIM(Addresses!H476)))))</f>
      </c>
      <c r="J468" s="1">
        <f>IF(Addresses!H476=0,"",(LEFT(TRIM(Addresses!I476),5)))</f>
      </c>
      <c r="K468" s="1">
        <f>IF(Addresses!H476=0,"",Parameters!$B$2)</f>
      </c>
      <c r="L468" s="1">
        <f>IF(Addresses!H476=0,"",Parameters!$B$1)</f>
      </c>
      <c r="M468" s="1">
        <f>IF(Addresses!J476=0,"",TRIM((SUBSTITUTE(SUBSTITUTE(SUBSTITUTE(SUBSTITUTE(SUBSTITUTE(Addresses!J476,"(",""),")",""),".",""),"-",""),"#",""))))</f>
      </c>
    </row>
    <row r="469" spans="1:13" ht="15">
      <c r="A469" s="1">
        <f ca="1">IF(Addresses!B477=0,"",(TRIM(LEFT(Addresses!$D$5,5))&amp;"_"&amp;YEAR(TODAY())&amp;"_"&amp;VLOOKUP(MONTH(TODAY()),Parameters!D:E,2,FALSE)&amp;DAY(TODAY())&amp;"_"&amp;TRIM(Addresses!A477)))</f>
      </c>
      <c r="B469" s="1">
        <f>IF(Addresses!B477=0,"","11003_"&amp;TRIM(LOWER(Addresses!$D$6)))</f>
      </c>
      <c r="C469" s="1">
        <f>IF(Addresses!B477=0,"",(TRIM(SUBSTITUTE(Addresses!B477,"#",""))))</f>
      </c>
      <c r="D469" s="1">
        <f>IF(Addresses!C477=0,"",(TRIM(SUBSTITUTE(Addresses!C477,"#",""))))</f>
      </c>
      <c r="E469" s="1">
        <f>IF(Addresses!D477=0,"",(TRIM(SUBSTITUTE(Addresses!D477,"#",""))))</f>
      </c>
      <c r="F469" s="1">
        <f>IF(Addresses!E477=0,"",(TRIM(SUBSTITUTE(Addresses!E477,"#",""))))</f>
      </c>
      <c r="G469" s="1">
        <f>IF(Addresses!F477=0,"",(TRIM(SUBSTITUTE(Addresses!F477,"#",""))))</f>
      </c>
      <c r="H469" s="1">
        <f>IF(Addresses!G477=0,"",(TRIM(SUBSTITUTE(Addresses!G477,"#",""))))</f>
      </c>
      <c r="I469" s="1">
        <f>_xlfn.IFERROR(VLOOKUP(Addresses!H477,Parameters!G:H,2,FALSE),UPPER(IF(Addresses!H477=0,"",(TRIM(Addresses!H477)))))</f>
      </c>
      <c r="J469" s="1">
        <f>IF(Addresses!H477=0,"",(LEFT(TRIM(Addresses!I477),5)))</f>
      </c>
      <c r="K469" s="1">
        <f>IF(Addresses!H477=0,"",Parameters!$B$2)</f>
      </c>
      <c r="L469" s="1">
        <f>IF(Addresses!H477=0,"",Parameters!$B$1)</f>
      </c>
      <c r="M469" s="1">
        <f>IF(Addresses!J477=0,"",TRIM((SUBSTITUTE(SUBSTITUTE(SUBSTITUTE(SUBSTITUTE(SUBSTITUTE(Addresses!J477,"(",""),")",""),".",""),"-",""),"#",""))))</f>
      </c>
    </row>
    <row r="470" spans="1:13" ht="15">
      <c r="A470" s="1">
        <f ca="1">IF(Addresses!B478=0,"",(TRIM(LEFT(Addresses!$D$5,5))&amp;"_"&amp;YEAR(TODAY())&amp;"_"&amp;VLOOKUP(MONTH(TODAY()),Parameters!D:E,2,FALSE)&amp;DAY(TODAY())&amp;"_"&amp;TRIM(Addresses!A478)))</f>
      </c>
      <c r="B470" s="1">
        <f>IF(Addresses!B478=0,"","11003_"&amp;TRIM(LOWER(Addresses!$D$6)))</f>
      </c>
      <c r="C470" s="1">
        <f>IF(Addresses!B478=0,"",(TRIM(SUBSTITUTE(Addresses!B478,"#",""))))</f>
      </c>
      <c r="D470" s="1">
        <f>IF(Addresses!C478=0,"",(TRIM(SUBSTITUTE(Addresses!C478,"#",""))))</f>
      </c>
      <c r="E470" s="1">
        <f>IF(Addresses!D478=0,"",(TRIM(SUBSTITUTE(Addresses!D478,"#",""))))</f>
      </c>
      <c r="F470" s="1">
        <f>IF(Addresses!E478=0,"",(TRIM(SUBSTITUTE(Addresses!E478,"#",""))))</f>
      </c>
      <c r="G470" s="1">
        <f>IF(Addresses!F478=0,"",(TRIM(SUBSTITUTE(Addresses!F478,"#",""))))</f>
      </c>
      <c r="H470" s="1">
        <f>IF(Addresses!G478=0,"",(TRIM(SUBSTITUTE(Addresses!G478,"#",""))))</f>
      </c>
      <c r="I470" s="1">
        <f>_xlfn.IFERROR(VLOOKUP(Addresses!H478,Parameters!G:H,2,FALSE),UPPER(IF(Addresses!H478=0,"",(TRIM(Addresses!H478)))))</f>
      </c>
      <c r="J470" s="1">
        <f>IF(Addresses!H478=0,"",(LEFT(TRIM(Addresses!I478),5)))</f>
      </c>
      <c r="K470" s="1">
        <f>IF(Addresses!H478=0,"",Parameters!$B$2)</f>
      </c>
      <c r="L470" s="1">
        <f>IF(Addresses!H478=0,"",Parameters!$B$1)</f>
      </c>
      <c r="M470" s="1">
        <f>IF(Addresses!J478=0,"",TRIM((SUBSTITUTE(SUBSTITUTE(SUBSTITUTE(SUBSTITUTE(SUBSTITUTE(Addresses!J478,"(",""),")",""),".",""),"-",""),"#",""))))</f>
      </c>
    </row>
    <row r="471" spans="1:13" ht="15">
      <c r="A471" s="1">
        <f ca="1">IF(Addresses!B479=0,"",(TRIM(LEFT(Addresses!$D$5,5))&amp;"_"&amp;YEAR(TODAY())&amp;"_"&amp;VLOOKUP(MONTH(TODAY()),Parameters!D:E,2,FALSE)&amp;DAY(TODAY())&amp;"_"&amp;TRIM(Addresses!A479)))</f>
      </c>
      <c r="B471" s="1">
        <f>IF(Addresses!B479=0,"","11003_"&amp;TRIM(LOWER(Addresses!$D$6)))</f>
      </c>
      <c r="C471" s="1">
        <f>IF(Addresses!B479=0,"",(TRIM(SUBSTITUTE(Addresses!B479,"#",""))))</f>
      </c>
      <c r="D471" s="1">
        <f>IF(Addresses!C479=0,"",(TRIM(SUBSTITUTE(Addresses!C479,"#",""))))</f>
      </c>
      <c r="E471" s="1">
        <f>IF(Addresses!D479=0,"",(TRIM(SUBSTITUTE(Addresses!D479,"#",""))))</f>
      </c>
      <c r="F471" s="1">
        <f>IF(Addresses!E479=0,"",(TRIM(SUBSTITUTE(Addresses!E479,"#",""))))</f>
      </c>
      <c r="G471" s="1">
        <f>IF(Addresses!F479=0,"",(TRIM(SUBSTITUTE(Addresses!F479,"#",""))))</f>
      </c>
      <c r="H471" s="1">
        <f>IF(Addresses!G479=0,"",(TRIM(SUBSTITUTE(Addresses!G479,"#",""))))</f>
      </c>
      <c r="I471" s="1">
        <f>_xlfn.IFERROR(VLOOKUP(Addresses!H479,Parameters!G:H,2,FALSE),UPPER(IF(Addresses!H479=0,"",(TRIM(Addresses!H479)))))</f>
      </c>
      <c r="J471" s="1">
        <f>IF(Addresses!H479=0,"",(LEFT(TRIM(Addresses!I479),5)))</f>
      </c>
      <c r="K471" s="1">
        <f>IF(Addresses!H479=0,"",Parameters!$B$2)</f>
      </c>
      <c r="L471" s="1">
        <f>IF(Addresses!H479=0,"",Parameters!$B$1)</f>
      </c>
      <c r="M471" s="1">
        <f>IF(Addresses!J479=0,"",TRIM((SUBSTITUTE(SUBSTITUTE(SUBSTITUTE(SUBSTITUTE(SUBSTITUTE(Addresses!J479,"(",""),")",""),".",""),"-",""),"#",""))))</f>
      </c>
    </row>
    <row r="472" spans="1:13" ht="15">
      <c r="A472" s="1">
        <f ca="1">IF(Addresses!B480=0,"",(TRIM(LEFT(Addresses!$D$5,5))&amp;"_"&amp;YEAR(TODAY())&amp;"_"&amp;VLOOKUP(MONTH(TODAY()),Parameters!D:E,2,FALSE)&amp;DAY(TODAY())&amp;"_"&amp;TRIM(Addresses!A480)))</f>
      </c>
      <c r="B472" s="1">
        <f>IF(Addresses!B480=0,"","11003_"&amp;TRIM(LOWER(Addresses!$D$6)))</f>
      </c>
      <c r="C472" s="1">
        <f>IF(Addresses!B480=0,"",(TRIM(SUBSTITUTE(Addresses!B480,"#",""))))</f>
      </c>
      <c r="D472" s="1">
        <f>IF(Addresses!C480=0,"",(TRIM(SUBSTITUTE(Addresses!C480,"#",""))))</f>
      </c>
      <c r="E472" s="1">
        <f>IF(Addresses!D480=0,"",(TRIM(SUBSTITUTE(Addresses!D480,"#",""))))</f>
      </c>
      <c r="F472" s="1">
        <f>IF(Addresses!E480=0,"",(TRIM(SUBSTITUTE(Addresses!E480,"#",""))))</f>
      </c>
      <c r="G472" s="1">
        <f>IF(Addresses!F480=0,"",(TRIM(SUBSTITUTE(Addresses!F480,"#",""))))</f>
      </c>
      <c r="H472" s="1">
        <f>IF(Addresses!G480=0,"",(TRIM(SUBSTITUTE(Addresses!G480,"#",""))))</f>
      </c>
      <c r="I472" s="1">
        <f>_xlfn.IFERROR(VLOOKUP(Addresses!H480,Parameters!G:H,2,FALSE),UPPER(IF(Addresses!H480=0,"",(TRIM(Addresses!H480)))))</f>
      </c>
      <c r="J472" s="1">
        <f>IF(Addresses!H480=0,"",(LEFT(TRIM(Addresses!I480),5)))</f>
      </c>
      <c r="K472" s="1">
        <f>IF(Addresses!H480=0,"",Parameters!$B$2)</f>
      </c>
      <c r="L472" s="1">
        <f>IF(Addresses!H480=0,"",Parameters!$B$1)</f>
      </c>
      <c r="M472" s="1">
        <f>IF(Addresses!J480=0,"",TRIM((SUBSTITUTE(SUBSTITUTE(SUBSTITUTE(SUBSTITUTE(SUBSTITUTE(Addresses!J480,"(",""),")",""),".",""),"-",""),"#",""))))</f>
      </c>
    </row>
    <row r="473" spans="1:13" ht="15">
      <c r="A473" s="1">
        <f ca="1">IF(Addresses!B481=0,"",(TRIM(LEFT(Addresses!$D$5,5))&amp;"_"&amp;YEAR(TODAY())&amp;"_"&amp;VLOOKUP(MONTH(TODAY()),Parameters!D:E,2,FALSE)&amp;DAY(TODAY())&amp;"_"&amp;TRIM(Addresses!A481)))</f>
      </c>
      <c r="B473" s="1">
        <f>IF(Addresses!B481=0,"","11003_"&amp;TRIM(LOWER(Addresses!$D$6)))</f>
      </c>
      <c r="C473" s="1">
        <f>IF(Addresses!B481=0,"",(TRIM(SUBSTITUTE(Addresses!B481,"#",""))))</f>
      </c>
      <c r="D473" s="1">
        <f>IF(Addresses!C481=0,"",(TRIM(SUBSTITUTE(Addresses!C481,"#",""))))</f>
      </c>
      <c r="E473" s="1">
        <f>IF(Addresses!D481=0,"",(TRIM(SUBSTITUTE(Addresses!D481,"#",""))))</f>
      </c>
      <c r="F473" s="1">
        <f>IF(Addresses!E481=0,"",(TRIM(SUBSTITUTE(Addresses!E481,"#",""))))</f>
      </c>
      <c r="G473" s="1">
        <f>IF(Addresses!F481=0,"",(TRIM(SUBSTITUTE(Addresses!F481,"#",""))))</f>
      </c>
      <c r="H473" s="1">
        <f>IF(Addresses!G481=0,"",(TRIM(SUBSTITUTE(Addresses!G481,"#",""))))</f>
      </c>
      <c r="I473" s="1">
        <f>_xlfn.IFERROR(VLOOKUP(Addresses!H481,Parameters!G:H,2,FALSE),UPPER(IF(Addresses!H481=0,"",(TRIM(Addresses!H481)))))</f>
      </c>
      <c r="J473" s="1">
        <f>IF(Addresses!H481=0,"",(LEFT(TRIM(Addresses!I481),5)))</f>
      </c>
      <c r="K473" s="1">
        <f>IF(Addresses!H481=0,"",Parameters!$B$2)</f>
      </c>
      <c r="L473" s="1">
        <f>IF(Addresses!H481=0,"",Parameters!$B$1)</f>
      </c>
      <c r="M473" s="1">
        <f>IF(Addresses!J481=0,"",TRIM((SUBSTITUTE(SUBSTITUTE(SUBSTITUTE(SUBSTITUTE(SUBSTITUTE(Addresses!J481,"(",""),")",""),".",""),"-",""),"#",""))))</f>
      </c>
    </row>
    <row r="474" spans="1:13" ht="15">
      <c r="A474" s="1">
        <f ca="1">IF(Addresses!B482=0,"",(TRIM(LEFT(Addresses!$D$5,5))&amp;"_"&amp;YEAR(TODAY())&amp;"_"&amp;VLOOKUP(MONTH(TODAY()),Parameters!D:E,2,FALSE)&amp;DAY(TODAY())&amp;"_"&amp;TRIM(Addresses!A482)))</f>
      </c>
      <c r="B474" s="1">
        <f>IF(Addresses!B482=0,"","11003_"&amp;TRIM(LOWER(Addresses!$D$6)))</f>
      </c>
      <c r="C474" s="1">
        <f>IF(Addresses!B482=0,"",(TRIM(SUBSTITUTE(Addresses!B482,"#",""))))</f>
      </c>
      <c r="D474" s="1">
        <f>IF(Addresses!C482=0,"",(TRIM(SUBSTITUTE(Addresses!C482,"#",""))))</f>
      </c>
      <c r="E474" s="1">
        <f>IF(Addresses!D482=0,"",(TRIM(SUBSTITUTE(Addresses!D482,"#",""))))</f>
      </c>
      <c r="F474" s="1">
        <f>IF(Addresses!E482=0,"",(TRIM(SUBSTITUTE(Addresses!E482,"#",""))))</f>
      </c>
      <c r="G474" s="1">
        <f>IF(Addresses!F482=0,"",(TRIM(SUBSTITUTE(Addresses!F482,"#",""))))</f>
      </c>
      <c r="H474" s="1">
        <f>IF(Addresses!G482=0,"",(TRIM(SUBSTITUTE(Addresses!G482,"#",""))))</f>
      </c>
      <c r="I474" s="1">
        <f>_xlfn.IFERROR(VLOOKUP(Addresses!H482,Parameters!G:H,2,FALSE),UPPER(IF(Addresses!H482=0,"",(TRIM(Addresses!H482)))))</f>
      </c>
      <c r="J474" s="1">
        <f>IF(Addresses!H482=0,"",(LEFT(TRIM(Addresses!I482),5)))</f>
      </c>
      <c r="K474" s="1">
        <f>IF(Addresses!H482=0,"",Parameters!$B$2)</f>
      </c>
      <c r="L474" s="1">
        <f>IF(Addresses!H482=0,"",Parameters!$B$1)</f>
      </c>
      <c r="M474" s="1">
        <f>IF(Addresses!J482=0,"",TRIM((SUBSTITUTE(SUBSTITUTE(SUBSTITUTE(SUBSTITUTE(SUBSTITUTE(Addresses!J482,"(",""),")",""),".",""),"-",""),"#",""))))</f>
      </c>
    </row>
    <row r="475" spans="1:13" ht="15">
      <c r="A475" s="1">
        <f ca="1">IF(Addresses!B483=0,"",(TRIM(LEFT(Addresses!$D$5,5))&amp;"_"&amp;YEAR(TODAY())&amp;"_"&amp;VLOOKUP(MONTH(TODAY()),Parameters!D:E,2,FALSE)&amp;DAY(TODAY())&amp;"_"&amp;TRIM(Addresses!A483)))</f>
      </c>
      <c r="B475" s="1">
        <f>IF(Addresses!B483=0,"","11003_"&amp;TRIM(LOWER(Addresses!$D$6)))</f>
      </c>
      <c r="C475" s="1">
        <f>IF(Addresses!B483=0,"",(TRIM(SUBSTITUTE(Addresses!B483,"#",""))))</f>
      </c>
      <c r="D475" s="1">
        <f>IF(Addresses!C483=0,"",(TRIM(SUBSTITUTE(Addresses!C483,"#",""))))</f>
      </c>
      <c r="E475" s="1">
        <f>IF(Addresses!D483=0,"",(TRIM(SUBSTITUTE(Addresses!D483,"#",""))))</f>
      </c>
      <c r="F475" s="1">
        <f>IF(Addresses!E483=0,"",(TRIM(SUBSTITUTE(Addresses!E483,"#",""))))</f>
      </c>
      <c r="G475" s="1">
        <f>IF(Addresses!F483=0,"",(TRIM(SUBSTITUTE(Addresses!F483,"#",""))))</f>
      </c>
      <c r="H475" s="1">
        <f>IF(Addresses!G483=0,"",(TRIM(SUBSTITUTE(Addresses!G483,"#",""))))</f>
      </c>
      <c r="I475" s="1">
        <f>_xlfn.IFERROR(VLOOKUP(Addresses!H483,Parameters!G:H,2,FALSE),UPPER(IF(Addresses!H483=0,"",(TRIM(Addresses!H483)))))</f>
      </c>
      <c r="J475" s="1">
        <f>IF(Addresses!H483=0,"",(LEFT(TRIM(Addresses!I483),5)))</f>
      </c>
      <c r="K475" s="1">
        <f>IF(Addresses!H483=0,"",Parameters!$B$2)</f>
      </c>
      <c r="L475" s="1">
        <f>IF(Addresses!H483=0,"",Parameters!$B$1)</f>
      </c>
      <c r="M475" s="1">
        <f>IF(Addresses!J483=0,"",TRIM((SUBSTITUTE(SUBSTITUTE(SUBSTITUTE(SUBSTITUTE(SUBSTITUTE(Addresses!J483,"(",""),")",""),".",""),"-",""),"#",""))))</f>
      </c>
    </row>
    <row r="476" spans="1:13" ht="15">
      <c r="A476" s="1">
        <f ca="1">IF(Addresses!B484=0,"",(TRIM(LEFT(Addresses!$D$5,5))&amp;"_"&amp;YEAR(TODAY())&amp;"_"&amp;VLOOKUP(MONTH(TODAY()),Parameters!D:E,2,FALSE)&amp;DAY(TODAY())&amp;"_"&amp;TRIM(Addresses!A484)))</f>
      </c>
      <c r="B476" s="1">
        <f>IF(Addresses!B484=0,"","11003_"&amp;TRIM(LOWER(Addresses!$D$6)))</f>
      </c>
      <c r="C476" s="1">
        <f>IF(Addresses!B484=0,"",(TRIM(SUBSTITUTE(Addresses!B484,"#",""))))</f>
      </c>
      <c r="D476" s="1">
        <f>IF(Addresses!C484=0,"",(TRIM(SUBSTITUTE(Addresses!C484,"#",""))))</f>
      </c>
      <c r="E476" s="1">
        <f>IF(Addresses!D484=0,"",(TRIM(SUBSTITUTE(Addresses!D484,"#",""))))</f>
      </c>
      <c r="F476" s="1">
        <f>IF(Addresses!E484=0,"",(TRIM(SUBSTITUTE(Addresses!E484,"#",""))))</f>
      </c>
      <c r="G476" s="1">
        <f>IF(Addresses!F484=0,"",(TRIM(SUBSTITUTE(Addresses!F484,"#",""))))</f>
      </c>
      <c r="H476" s="1">
        <f>IF(Addresses!G484=0,"",(TRIM(SUBSTITUTE(Addresses!G484,"#",""))))</f>
      </c>
      <c r="I476" s="1">
        <f>_xlfn.IFERROR(VLOOKUP(Addresses!H484,Parameters!G:H,2,FALSE),UPPER(IF(Addresses!H484=0,"",(TRIM(Addresses!H484)))))</f>
      </c>
      <c r="J476" s="1">
        <f>IF(Addresses!H484=0,"",(LEFT(TRIM(Addresses!I484),5)))</f>
      </c>
      <c r="K476" s="1">
        <f>IF(Addresses!H484=0,"",Parameters!$B$2)</f>
      </c>
      <c r="L476" s="1">
        <f>IF(Addresses!H484=0,"",Parameters!$B$1)</f>
      </c>
      <c r="M476" s="1">
        <f>IF(Addresses!J484=0,"",TRIM((SUBSTITUTE(SUBSTITUTE(SUBSTITUTE(SUBSTITUTE(SUBSTITUTE(Addresses!J484,"(",""),")",""),".",""),"-",""),"#",""))))</f>
      </c>
    </row>
    <row r="477" spans="1:13" ht="15">
      <c r="A477" s="1">
        <f ca="1">IF(Addresses!B485=0,"",(TRIM(LEFT(Addresses!$D$5,5))&amp;"_"&amp;YEAR(TODAY())&amp;"_"&amp;VLOOKUP(MONTH(TODAY()),Parameters!D:E,2,FALSE)&amp;DAY(TODAY())&amp;"_"&amp;TRIM(Addresses!A485)))</f>
      </c>
      <c r="B477" s="1">
        <f>IF(Addresses!B485=0,"","11003_"&amp;TRIM(LOWER(Addresses!$D$6)))</f>
      </c>
      <c r="C477" s="1">
        <f>IF(Addresses!B485=0,"",(TRIM(SUBSTITUTE(Addresses!B485,"#",""))))</f>
      </c>
      <c r="D477" s="1">
        <f>IF(Addresses!C485=0,"",(TRIM(SUBSTITUTE(Addresses!C485,"#",""))))</f>
      </c>
      <c r="E477" s="1">
        <f>IF(Addresses!D485=0,"",(TRIM(SUBSTITUTE(Addresses!D485,"#",""))))</f>
      </c>
      <c r="F477" s="1">
        <f>IF(Addresses!E485=0,"",(TRIM(SUBSTITUTE(Addresses!E485,"#",""))))</f>
      </c>
      <c r="G477" s="1">
        <f>IF(Addresses!F485=0,"",(TRIM(SUBSTITUTE(Addresses!F485,"#",""))))</f>
      </c>
      <c r="H477" s="1">
        <f>IF(Addresses!G485=0,"",(TRIM(SUBSTITUTE(Addresses!G485,"#",""))))</f>
      </c>
      <c r="I477" s="1">
        <f>_xlfn.IFERROR(VLOOKUP(Addresses!H485,Parameters!G:H,2,FALSE),UPPER(IF(Addresses!H485=0,"",(TRIM(Addresses!H485)))))</f>
      </c>
      <c r="J477" s="1">
        <f>IF(Addresses!H485=0,"",(LEFT(TRIM(Addresses!I485),5)))</f>
      </c>
      <c r="K477" s="1">
        <f>IF(Addresses!H485=0,"",Parameters!$B$2)</f>
      </c>
      <c r="L477" s="1">
        <f>IF(Addresses!H485=0,"",Parameters!$B$1)</f>
      </c>
      <c r="M477" s="1">
        <f>IF(Addresses!J485=0,"",TRIM((SUBSTITUTE(SUBSTITUTE(SUBSTITUTE(SUBSTITUTE(SUBSTITUTE(Addresses!J485,"(",""),")",""),".",""),"-",""),"#",""))))</f>
      </c>
    </row>
    <row r="478" spans="1:13" ht="15">
      <c r="A478" s="1">
        <f ca="1">IF(Addresses!B486=0,"",(TRIM(LEFT(Addresses!$D$5,5))&amp;"_"&amp;YEAR(TODAY())&amp;"_"&amp;VLOOKUP(MONTH(TODAY()),Parameters!D:E,2,FALSE)&amp;DAY(TODAY())&amp;"_"&amp;TRIM(Addresses!A486)))</f>
      </c>
      <c r="B478" s="1">
        <f>IF(Addresses!B486=0,"","11003_"&amp;TRIM(LOWER(Addresses!$D$6)))</f>
      </c>
      <c r="C478" s="1">
        <f>IF(Addresses!B486=0,"",(TRIM(SUBSTITUTE(Addresses!B486,"#",""))))</f>
      </c>
      <c r="D478" s="1">
        <f>IF(Addresses!C486=0,"",(TRIM(SUBSTITUTE(Addresses!C486,"#",""))))</f>
      </c>
      <c r="E478" s="1">
        <f>IF(Addresses!D486=0,"",(TRIM(SUBSTITUTE(Addresses!D486,"#",""))))</f>
      </c>
      <c r="F478" s="1">
        <f>IF(Addresses!E486=0,"",(TRIM(SUBSTITUTE(Addresses!E486,"#",""))))</f>
      </c>
      <c r="G478" s="1">
        <f>IF(Addresses!F486=0,"",(TRIM(SUBSTITUTE(Addresses!F486,"#",""))))</f>
      </c>
      <c r="H478" s="1">
        <f>IF(Addresses!G486=0,"",(TRIM(SUBSTITUTE(Addresses!G486,"#",""))))</f>
      </c>
      <c r="I478" s="1">
        <f>_xlfn.IFERROR(VLOOKUP(Addresses!H486,Parameters!G:H,2,FALSE),UPPER(IF(Addresses!H486=0,"",(TRIM(Addresses!H486)))))</f>
      </c>
      <c r="J478" s="1">
        <f>IF(Addresses!H486=0,"",(LEFT(TRIM(Addresses!I486),5)))</f>
      </c>
      <c r="K478" s="1">
        <f>IF(Addresses!H486=0,"",Parameters!$B$2)</f>
      </c>
      <c r="L478" s="1">
        <f>IF(Addresses!H486=0,"",Parameters!$B$1)</f>
      </c>
      <c r="M478" s="1">
        <f>IF(Addresses!J486=0,"",TRIM((SUBSTITUTE(SUBSTITUTE(SUBSTITUTE(SUBSTITUTE(SUBSTITUTE(Addresses!J486,"(",""),")",""),".",""),"-",""),"#",""))))</f>
      </c>
    </row>
    <row r="479" spans="1:13" ht="15">
      <c r="A479" s="1">
        <f ca="1">IF(Addresses!B487=0,"",(TRIM(LEFT(Addresses!$D$5,5))&amp;"_"&amp;YEAR(TODAY())&amp;"_"&amp;VLOOKUP(MONTH(TODAY()),Parameters!D:E,2,FALSE)&amp;DAY(TODAY())&amp;"_"&amp;TRIM(Addresses!A487)))</f>
      </c>
      <c r="B479" s="1">
        <f>IF(Addresses!B487=0,"","11003_"&amp;TRIM(LOWER(Addresses!$D$6)))</f>
      </c>
      <c r="C479" s="1">
        <f>IF(Addresses!B487=0,"",(TRIM(SUBSTITUTE(Addresses!B487,"#",""))))</f>
      </c>
      <c r="D479" s="1">
        <f>IF(Addresses!C487=0,"",(TRIM(SUBSTITUTE(Addresses!C487,"#",""))))</f>
      </c>
      <c r="E479" s="1">
        <f>IF(Addresses!D487=0,"",(TRIM(SUBSTITUTE(Addresses!D487,"#",""))))</f>
      </c>
      <c r="F479" s="1">
        <f>IF(Addresses!E487=0,"",(TRIM(SUBSTITUTE(Addresses!E487,"#",""))))</f>
      </c>
      <c r="G479" s="1">
        <f>IF(Addresses!F487=0,"",(TRIM(SUBSTITUTE(Addresses!F487,"#",""))))</f>
      </c>
      <c r="H479" s="1">
        <f>IF(Addresses!G487=0,"",(TRIM(SUBSTITUTE(Addresses!G487,"#",""))))</f>
      </c>
      <c r="I479" s="1">
        <f>_xlfn.IFERROR(VLOOKUP(Addresses!H487,Parameters!G:H,2,FALSE),UPPER(IF(Addresses!H487=0,"",(TRIM(Addresses!H487)))))</f>
      </c>
      <c r="J479" s="1">
        <f>IF(Addresses!H487=0,"",(LEFT(TRIM(Addresses!I487),5)))</f>
      </c>
      <c r="K479" s="1">
        <f>IF(Addresses!H487=0,"",Parameters!$B$2)</f>
      </c>
      <c r="L479" s="1">
        <f>IF(Addresses!H487=0,"",Parameters!$B$1)</f>
      </c>
      <c r="M479" s="1">
        <f>IF(Addresses!J487=0,"",TRIM((SUBSTITUTE(SUBSTITUTE(SUBSTITUTE(SUBSTITUTE(SUBSTITUTE(Addresses!J487,"(",""),")",""),".",""),"-",""),"#",""))))</f>
      </c>
    </row>
    <row r="480" spans="1:13" ht="15">
      <c r="A480" s="1">
        <f ca="1">IF(Addresses!B488=0,"",(TRIM(LEFT(Addresses!$D$5,5))&amp;"_"&amp;YEAR(TODAY())&amp;"_"&amp;VLOOKUP(MONTH(TODAY()),Parameters!D:E,2,FALSE)&amp;DAY(TODAY())&amp;"_"&amp;TRIM(Addresses!A488)))</f>
      </c>
      <c r="B480" s="1">
        <f>IF(Addresses!B488=0,"","11003_"&amp;TRIM(LOWER(Addresses!$D$6)))</f>
      </c>
      <c r="C480" s="1">
        <f>IF(Addresses!B488=0,"",(TRIM(SUBSTITUTE(Addresses!B488,"#",""))))</f>
      </c>
      <c r="D480" s="1">
        <f>IF(Addresses!C488=0,"",(TRIM(SUBSTITUTE(Addresses!C488,"#",""))))</f>
      </c>
      <c r="E480" s="1">
        <f>IF(Addresses!D488=0,"",(TRIM(SUBSTITUTE(Addresses!D488,"#",""))))</f>
      </c>
      <c r="F480" s="1">
        <f>IF(Addresses!E488=0,"",(TRIM(SUBSTITUTE(Addresses!E488,"#",""))))</f>
      </c>
      <c r="G480" s="1">
        <f>IF(Addresses!F488=0,"",(TRIM(SUBSTITUTE(Addresses!F488,"#",""))))</f>
      </c>
      <c r="H480" s="1">
        <f>IF(Addresses!G488=0,"",(TRIM(SUBSTITUTE(Addresses!G488,"#",""))))</f>
      </c>
      <c r="I480" s="1">
        <f>_xlfn.IFERROR(VLOOKUP(Addresses!H488,Parameters!G:H,2,FALSE),UPPER(IF(Addresses!H488=0,"",(TRIM(Addresses!H488)))))</f>
      </c>
      <c r="J480" s="1">
        <f>IF(Addresses!H488=0,"",(LEFT(TRIM(Addresses!I488),5)))</f>
      </c>
      <c r="K480" s="1">
        <f>IF(Addresses!H488=0,"",Parameters!$B$2)</f>
      </c>
      <c r="L480" s="1">
        <f>IF(Addresses!H488=0,"",Parameters!$B$1)</f>
      </c>
      <c r="M480" s="1">
        <f>IF(Addresses!J488=0,"",TRIM((SUBSTITUTE(SUBSTITUTE(SUBSTITUTE(SUBSTITUTE(SUBSTITUTE(Addresses!J488,"(",""),")",""),".",""),"-",""),"#",""))))</f>
      </c>
    </row>
    <row r="481" spans="1:13" ht="15">
      <c r="A481" s="1">
        <f ca="1">IF(Addresses!B489=0,"",(TRIM(LEFT(Addresses!$D$5,5))&amp;"_"&amp;YEAR(TODAY())&amp;"_"&amp;VLOOKUP(MONTH(TODAY()),Parameters!D:E,2,FALSE)&amp;DAY(TODAY())&amp;"_"&amp;TRIM(Addresses!A489)))</f>
      </c>
      <c r="B481" s="1">
        <f>IF(Addresses!B489=0,"","11003_"&amp;TRIM(LOWER(Addresses!$D$6)))</f>
      </c>
      <c r="C481" s="1">
        <f>IF(Addresses!B489=0,"",(TRIM(SUBSTITUTE(Addresses!B489,"#",""))))</f>
      </c>
      <c r="D481" s="1">
        <f>IF(Addresses!C489=0,"",(TRIM(SUBSTITUTE(Addresses!C489,"#",""))))</f>
      </c>
      <c r="E481" s="1">
        <f>IF(Addresses!D489=0,"",(TRIM(SUBSTITUTE(Addresses!D489,"#",""))))</f>
      </c>
      <c r="F481" s="1">
        <f>IF(Addresses!E489=0,"",(TRIM(SUBSTITUTE(Addresses!E489,"#",""))))</f>
      </c>
      <c r="G481" s="1">
        <f>IF(Addresses!F489=0,"",(TRIM(SUBSTITUTE(Addresses!F489,"#",""))))</f>
      </c>
      <c r="H481" s="1">
        <f>IF(Addresses!G489=0,"",(TRIM(SUBSTITUTE(Addresses!G489,"#",""))))</f>
      </c>
      <c r="I481" s="1">
        <f>_xlfn.IFERROR(VLOOKUP(Addresses!H489,Parameters!G:H,2,FALSE),UPPER(IF(Addresses!H489=0,"",(TRIM(Addresses!H489)))))</f>
      </c>
      <c r="J481" s="1">
        <f>IF(Addresses!H489=0,"",(LEFT(TRIM(Addresses!I489),5)))</f>
      </c>
      <c r="K481" s="1">
        <f>IF(Addresses!H489=0,"",Parameters!$B$2)</f>
      </c>
      <c r="L481" s="1">
        <f>IF(Addresses!H489=0,"",Parameters!$B$1)</f>
      </c>
      <c r="M481" s="1">
        <f>IF(Addresses!J489=0,"",TRIM((SUBSTITUTE(SUBSTITUTE(SUBSTITUTE(SUBSTITUTE(SUBSTITUTE(Addresses!J489,"(",""),")",""),".",""),"-",""),"#",""))))</f>
      </c>
    </row>
    <row r="482" spans="1:13" ht="15">
      <c r="A482" s="1">
        <f ca="1">IF(Addresses!B490=0,"",(TRIM(LEFT(Addresses!$D$5,5))&amp;"_"&amp;YEAR(TODAY())&amp;"_"&amp;VLOOKUP(MONTH(TODAY()),Parameters!D:E,2,FALSE)&amp;DAY(TODAY())&amp;"_"&amp;TRIM(Addresses!A490)))</f>
      </c>
      <c r="B482" s="1">
        <f>IF(Addresses!B490=0,"","11003_"&amp;TRIM(LOWER(Addresses!$D$6)))</f>
      </c>
      <c r="C482" s="1">
        <f>IF(Addresses!B490=0,"",(TRIM(SUBSTITUTE(Addresses!B490,"#",""))))</f>
      </c>
      <c r="D482" s="1">
        <f>IF(Addresses!C490=0,"",(TRIM(SUBSTITUTE(Addresses!C490,"#",""))))</f>
      </c>
      <c r="E482" s="1">
        <f>IF(Addresses!D490=0,"",(TRIM(SUBSTITUTE(Addresses!D490,"#",""))))</f>
      </c>
      <c r="F482" s="1">
        <f>IF(Addresses!E490=0,"",(TRIM(SUBSTITUTE(Addresses!E490,"#",""))))</f>
      </c>
      <c r="G482" s="1">
        <f>IF(Addresses!F490=0,"",(TRIM(SUBSTITUTE(Addresses!F490,"#",""))))</f>
      </c>
      <c r="H482" s="1">
        <f>IF(Addresses!G490=0,"",(TRIM(SUBSTITUTE(Addresses!G490,"#",""))))</f>
      </c>
      <c r="I482" s="1">
        <f>_xlfn.IFERROR(VLOOKUP(Addresses!H490,Parameters!G:H,2,FALSE),UPPER(IF(Addresses!H490=0,"",(TRIM(Addresses!H490)))))</f>
      </c>
      <c r="J482" s="1">
        <f>IF(Addresses!H490=0,"",(LEFT(TRIM(Addresses!I490),5)))</f>
      </c>
      <c r="K482" s="1">
        <f>IF(Addresses!H490=0,"",Parameters!$B$2)</f>
      </c>
      <c r="L482" s="1">
        <f>IF(Addresses!H490=0,"",Parameters!$B$1)</f>
      </c>
      <c r="M482" s="1">
        <f>IF(Addresses!J490=0,"",TRIM((SUBSTITUTE(SUBSTITUTE(SUBSTITUTE(SUBSTITUTE(SUBSTITUTE(Addresses!J490,"(",""),")",""),".",""),"-",""),"#",""))))</f>
      </c>
    </row>
    <row r="483" spans="1:13" ht="15">
      <c r="A483" s="1">
        <f ca="1">IF(Addresses!B491=0,"",(TRIM(LEFT(Addresses!$D$5,5))&amp;"_"&amp;YEAR(TODAY())&amp;"_"&amp;VLOOKUP(MONTH(TODAY()),Parameters!D:E,2,FALSE)&amp;DAY(TODAY())&amp;"_"&amp;TRIM(Addresses!A491)))</f>
      </c>
      <c r="B483" s="1">
        <f>IF(Addresses!B491=0,"","11003_"&amp;TRIM(LOWER(Addresses!$D$6)))</f>
      </c>
      <c r="C483" s="1">
        <f>IF(Addresses!B491=0,"",(TRIM(SUBSTITUTE(Addresses!B491,"#",""))))</f>
      </c>
      <c r="D483" s="1">
        <f>IF(Addresses!C491=0,"",(TRIM(SUBSTITUTE(Addresses!C491,"#",""))))</f>
      </c>
      <c r="E483" s="1">
        <f>IF(Addresses!D491=0,"",(TRIM(SUBSTITUTE(Addresses!D491,"#",""))))</f>
      </c>
      <c r="F483" s="1">
        <f>IF(Addresses!E491=0,"",(TRIM(SUBSTITUTE(Addresses!E491,"#",""))))</f>
      </c>
      <c r="G483" s="1">
        <f>IF(Addresses!F491=0,"",(TRIM(SUBSTITUTE(Addresses!F491,"#",""))))</f>
      </c>
      <c r="H483" s="1">
        <f>IF(Addresses!G491=0,"",(TRIM(SUBSTITUTE(Addresses!G491,"#",""))))</f>
      </c>
      <c r="I483" s="1">
        <f>_xlfn.IFERROR(VLOOKUP(Addresses!H491,Parameters!G:H,2,FALSE),UPPER(IF(Addresses!H491=0,"",(TRIM(Addresses!H491)))))</f>
      </c>
      <c r="J483" s="1">
        <f>IF(Addresses!H491=0,"",(LEFT(TRIM(Addresses!I491),5)))</f>
      </c>
      <c r="K483" s="1">
        <f>IF(Addresses!H491=0,"",Parameters!$B$2)</f>
      </c>
      <c r="L483" s="1">
        <f>IF(Addresses!H491=0,"",Parameters!$B$1)</f>
      </c>
      <c r="M483" s="1">
        <f>IF(Addresses!J491=0,"",TRIM((SUBSTITUTE(SUBSTITUTE(SUBSTITUTE(SUBSTITUTE(SUBSTITUTE(Addresses!J491,"(",""),")",""),".",""),"-",""),"#",""))))</f>
      </c>
    </row>
    <row r="484" spans="1:13" ht="15">
      <c r="A484" s="1">
        <f ca="1">IF(Addresses!B492=0,"",(TRIM(LEFT(Addresses!$D$5,5))&amp;"_"&amp;YEAR(TODAY())&amp;"_"&amp;VLOOKUP(MONTH(TODAY()),Parameters!D:E,2,FALSE)&amp;DAY(TODAY())&amp;"_"&amp;TRIM(Addresses!A492)))</f>
      </c>
      <c r="B484" s="1">
        <f>IF(Addresses!B492=0,"","11003_"&amp;TRIM(LOWER(Addresses!$D$6)))</f>
      </c>
      <c r="C484" s="1">
        <f>IF(Addresses!B492=0,"",(TRIM(SUBSTITUTE(Addresses!B492,"#",""))))</f>
      </c>
      <c r="D484" s="1">
        <f>IF(Addresses!C492=0,"",(TRIM(SUBSTITUTE(Addresses!C492,"#",""))))</f>
      </c>
      <c r="E484" s="1">
        <f>IF(Addresses!D492=0,"",(TRIM(SUBSTITUTE(Addresses!D492,"#",""))))</f>
      </c>
      <c r="F484" s="1">
        <f>IF(Addresses!E492=0,"",(TRIM(SUBSTITUTE(Addresses!E492,"#",""))))</f>
      </c>
      <c r="G484" s="1">
        <f>IF(Addresses!F492=0,"",(TRIM(SUBSTITUTE(Addresses!F492,"#",""))))</f>
      </c>
      <c r="H484" s="1">
        <f>IF(Addresses!G492=0,"",(TRIM(SUBSTITUTE(Addresses!G492,"#",""))))</f>
      </c>
      <c r="I484" s="1">
        <f>_xlfn.IFERROR(VLOOKUP(Addresses!H492,Parameters!G:H,2,FALSE),UPPER(IF(Addresses!H492=0,"",(TRIM(Addresses!H492)))))</f>
      </c>
      <c r="J484" s="1">
        <f>IF(Addresses!H492=0,"",(LEFT(TRIM(Addresses!I492),5)))</f>
      </c>
      <c r="K484" s="1">
        <f>IF(Addresses!H492=0,"",Parameters!$B$2)</f>
      </c>
      <c r="L484" s="1">
        <f>IF(Addresses!H492=0,"",Parameters!$B$1)</f>
      </c>
      <c r="M484" s="1">
        <f>IF(Addresses!J492=0,"",TRIM((SUBSTITUTE(SUBSTITUTE(SUBSTITUTE(SUBSTITUTE(SUBSTITUTE(Addresses!J492,"(",""),")",""),".",""),"-",""),"#",""))))</f>
      </c>
    </row>
    <row r="485" spans="1:13" ht="15">
      <c r="A485" s="1">
        <f ca="1">IF(Addresses!B493=0,"",(TRIM(LEFT(Addresses!$D$5,5))&amp;"_"&amp;YEAR(TODAY())&amp;"_"&amp;VLOOKUP(MONTH(TODAY()),Parameters!D:E,2,FALSE)&amp;DAY(TODAY())&amp;"_"&amp;TRIM(Addresses!A493)))</f>
      </c>
      <c r="B485" s="1">
        <f>IF(Addresses!B493=0,"","11003_"&amp;TRIM(LOWER(Addresses!$D$6)))</f>
      </c>
      <c r="C485" s="1">
        <f>IF(Addresses!B493=0,"",(TRIM(SUBSTITUTE(Addresses!B493,"#",""))))</f>
      </c>
      <c r="D485" s="1">
        <f>IF(Addresses!C493=0,"",(TRIM(SUBSTITUTE(Addresses!C493,"#",""))))</f>
      </c>
      <c r="E485" s="1">
        <f>IF(Addresses!D493=0,"",(TRIM(SUBSTITUTE(Addresses!D493,"#",""))))</f>
      </c>
      <c r="F485" s="1">
        <f>IF(Addresses!E493=0,"",(TRIM(SUBSTITUTE(Addresses!E493,"#",""))))</f>
      </c>
      <c r="G485" s="1">
        <f>IF(Addresses!F493=0,"",(TRIM(SUBSTITUTE(Addresses!F493,"#",""))))</f>
      </c>
      <c r="H485" s="1">
        <f>IF(Addresses!G493=0,"",(TRIM(SUBSTITUTE(Addresses!G493,"#",""))))</f>
      </c>
      <c r="I485" s="1">
        <f>_xlfn.IFERROR(VLOOKUP(Addresses!H493,Parameters!G:H,2,FALSE),UPPER(IF(Addresses!H493=0,"",(TRIM(Addresses!H493)))))</f>
      </c>
      <c r="J485" s="1">
        <f>IF(Addresses!H493=0,"",(LEFT(TRIM(Addresses!I493),5)))</f>
      </c>
      <c r="K485" s="1">
        <f>IF(Addresses!H493=0,"",Parameters!$B$2)</f>
      </c>
      <c r="L485" s="1">
        <f>IF(Addresses!H493=0,"",Parameters!$B$1)</f>
      </c>
      <c r="M485" s="1">
        <f>IF(Addresses!J493=0,"",TRIM((SUBSTITUTE(SUBSTITUTE(SUBSTITUTE(SUBSTITUTE(SUBSTITUTE(Addresses!J493,"(",""),")",""),".",""),"-",""),"#",""))))</f>
      </c>
    </row>
    <row r="486" spans="1:13" ht="15">
      <c r="A486" s="1">
        <f ca="1">IF(Addresses!B494=0,"",(TRIM(LEFT(Addresses!$D$5,5))&amp;"_"&amp;YEAR(TODAY())&amp;"_"&amp;VLOOKUP(MONTH(TODAY()),Parameters!D:E,2,FALSE)&amp;DAY(TODAY())&amp;"_"&amp;TRIM(Addresses!A494)))</f>
      </c>
      <c r="B486" s="1">
        <f>IF(Addresses!B494=0,"","11003_"&amp;TRIM(LOWER(Addresses!$D$6)))</f>
      </c>
      <c r="C486" s="1">
        <f>IF(Addresses!B494=0,"",(TRIM(SUBSTITUTE(Addresses!B494,"#",""))))</f>
      </c>
      <c r="D486" s="1">
        <f>IF(Addresses!C494=0,"",(TRIM(SUBSTITUTE(Addresses!C494,"#",""))))</f>
      </c>
      <c r="E486" s="1">
        <f>IF(Addresses!D494=0,"",(TRIM(SUBSTITUTE(Addresses!D494,"#",""))))</f>
      </c>
      <c r="F486" s="1">
        <f>IF(Addresses!E494=0,"",(TRIM(SUBSTITUTE(Addresses!E494,"#",""))))</f>
      </c>
      <c r="G486" s="1">
        <f>IF(Addresses!F494=0,"",(TRIM(SUBSTITUTE(Addresses!F494,"#",""))))</f>
      </c>
      <c r="H486" s="1">
        <f>IF(Addresses!G494=0,"",(TRIM(SUBSTITUTE(Addresses!G494,"#",""))))</f>
      </c>
      <c r="I486" s="1">
        <f>_xlfn.IFERROR(VLOOKUP(Addresses!H494,Parameters!G:H,2,FALSE),UPPER(IF(Addresses!H494=0,"",(TRIM(Addresses!H494)))))</f>
      </c>
      <c r="J486" s="1">
        <f>IF(Addresses!H494=0,"",(LEFT(TRIM(Addresses!I494),5)))</f>
      </c>
      <c r="K486" s="1">
        <f>IF(Addresses!H494=0,"",Parameters!$B$2)</f>
      </c>
      <c r="L486" s="1">
        <f>IF(Addresses!H494=0,"",Parameters!$B$1)</f>
      </c>
      <c r="M486" s="1">
        <f>IF(Addresses!J494=0,"",TRIM((SUBSTITUTE(SUBSTITUTE(SUBSTITUTE(SUBSTITUTE(SUBSTITUTE(Addresses!J494,"(",""),")",""),".",""),"-",""),"#",""))))</f>
      </c>
    </row>
    <row r="487" spans="1:13" ht="15">
      <c r="A487" s="1">
        <f ca="1">IF(Addresses!B495=0,"",(TRIM(LEFT(Addresses!$D$5,5))&amp;"_"&amp;YEAR(TODAY())&amp;"_"&amp;VLOOKUP(MONTH(TODAY()),Parameters!D:E,2,FALSE)&amp;DAY(TODAY())&amp;"_"&amp;TRIM(Addresses!A495)))</f>
      </c>
      <c r="B487" s="1">
        <f>IF(Addresses!B495=0,"","11003_"&amp;TRIM(LOWER(Addresses!$D$6)))</f>
      </c>
      <c r="C487" s="1">
        <f>IF(Addresses!B495=0,"",(TRIM(SUBSTITUTE(Addresses!B495,"#",""))))</f>
      </c>
      <c r="D487" s="1">
        <f>IF(Addresses!C495=0,"",(TRIM(SUBSTITUTE(Addresses!C495,"#",""))))</f>
      </c>
      <c r="E487" s="1">
        <f>IF(Addresses!D495=0,"",(TRIM(SUBSTITUTE(Addresses!D495,"#",""))))</f>
      </c>
      <c r="F487" s="1">
        <f>IF(Addresses!E495=0,"",(TRIM(SUBSTITUTE(Addresses!E495,"#",""))))</f>
      </c>
      <c r="G487" s="1">
        <f>IF(Addresses!F495=0,"",(TRIM(SUBSTITUTE(Addresses!F495,"#",""))))</f>
      </c>
      <c r="H487" s="1">
        <f>IF(Addresses!G495=0,"",(TRIM(SUBSTITUTE(Addresses!G495,"#",""))))</f>
      </c>
      <c r="I487" s="1">
        <f>_xlfn.IFERROR(VLOOKUP(Addresses!H495,Parameters!G:H,2,FALSE),UPPER(IF(Addresses!H495=0,"",(TRIM(Addresses!H495)))))</f>
      </c>
      <c r="J487" s="1">
        <f>IF(Addresses!H495=0,"",(LEFT(TRIM(Addresses!I495),5)))</f>
      </c>
      <c r="K487" s="1">
        <f>IF(Addresses!H495=0,"",Parameters!$B$2)</f>
      </c>
      <c r="L487" s="1">
        <f>IF(Addresses!H495=0,"",Parameters!$B$1)</f>
      </c>
      <c r="M487" s="1">
        <f>IF(Addresses!J495=0,"",TRIM((SUBSTITUTE(SUBSTITUTE(SUBSTITUTE(SUBSTITUTE(SUBSTITUTE(Addresses!J495,"(",""),")",""),".",""),"-",""),"#",""))))</f>
      </c>
    </row>
    <row r="488" spans="1:13" ht="15">
      <c r="A488" s="1">
        <f ca="1">IF(Addresses!B496=0,"",(TRIM(LEFT(Addresses!$D$5,5))&amp;"_"&amp;YEAR(TODAY())&amp;"_"&amp;VLOOKUP(MONTH(TODAY()),Parameters!D:E,2,FALSE)&amp;DAY(TODAY())&amp;"_"&amp;TRIM(Addresses!A496)))</f>
      </c>
      <c r="B488" s="1">
        <f>IF(Addresses!B496=0,"","11003_"&amp;TRIM(LOWER(Addresses!$D$6)))</f>
      </c>
      <c r="C488" s="1">
        <f>IF(Addresses!B496=0,"",(TRIM(SUBSTITUTE(Addresses!B496,"#",""))))</f>
      </c>
      <c r="D488" s="1">
        <f>IF(Addresses!C496=0,"",(TRIM(SUBSTITUTE(Addresses!C496,"#",""))))</f>
      </c>
      <c r="E488" s="1">
        <f>IF(Addresses!D496=0,"",(TRIM(SUBSTITUTE(Addresses!D496,"#",""))))</f>
      </c>
      <c r="F488" s="1">
        <f>IF(Addresses!E496=0,"",(TRIM(SUBSTITUTE(Addresses!E496,"#",""))))</f>
      </c>
      <c r="G488" s="1">
        <f>IF(Addresses!F496=0,"",(TRIM(SUBSTITUTE(Addresses!F496,"#",""))))</f>
      </c>
      <c r="H488" s="1">
        <f>IF(Addresses!G496=0,"",(TRIM(SUBSTITUTE(Addresses!G496,"#",""))))</f>
      </c>
      <c r="I488" s="1">
        <f>_xlfn.IFERROR(VLOOKUP(Addresses!H496,Parameters!G:H,2,FALSE),UPPER(IF(Addresses!H496=0,"",(TRIM(Addresses!H496)))))</f>
      </c>
      <c r="J488" s="1">
        <f>IF(Addresses!H496=0,"",(LEFT(TRIM(Addresses!I496),5)))</f>
      </c>
      <c r="K488" s="1">
        <f>IF(Addresses!H496=0,"",Parameters!$B$2)</f>
      </c>
      <c r="L488" s="1">
        <f>IF(Addresses!H496=0,"",Parameters!$B$1)</f>
      </c>
      <c r="M488" s="1">
        <f>IF(Addresses!J496=0,"",TRIM((SUBSTITUTE(SUBSTITUTE(SUBSTITUTE(SUBSTITUTE(SUBSTITUTE(Addresses!J496,"(",""),")",""),".",""),"-",""),"#",""))))</f>
      </c>
    </row>
    <row r="489" spans="1:13" ht="15">
      <c r="A489" s="1">
        <f ca="1">IF(Addresses!B497=0,"",(TRIM(LEFT(Addresses!$D$5,5))&amp;"_"&amp;YEAR(TODAY())&amp;"_"&amp;VLOOKUP(MONTH(TODAY()),Parameters!D:E,2,FALSE)&amp;DAY(TODAY())&amp;"_"&amp;TRIM(Addresses!A497)))</f>
      </c>
      <c r="B489" s="1">
        <f>IF(Addresses!B497=0,"","11003_"&amp;TRIM(LOWER(Addresses!$D$6)))</f>
      </c>
      <c r="C489" s="1">
        <f>IF(Addresses!B497=0,"",(TRIM(SUBSTITUTE(Addresses!B497,"#",""))))</f>
      </c>
      <c r="D489" s="1">
        <f>IF(Addresses!C497=0,"",(TRIM(SUBSTITUTE(Addresses!C497,"#",""))))</f>
      </c>
      <c r="E489" s="1">
        <f>IF(Addresses!D497=0,"",(TRIM(SUBSTITUTE(Addresses!D497,"#",""))))</f>
      </c>
      <c r="F489" s="1">
        <f>IF(Addresses!E497=0,"",(TRIM(SUBSTITUTE(Addresses!E497,"#",""))))</f>
      </c>
      <c r="G489" s="1">
        <f>IF(Addresses!F497=0,"",(TRIM(SUBSTITUTE(Addresses!F497,"#",""))))</f>
      </c>
      <c r="H489" s="1">
        <f>IF(Addresses!G497=0,"",(TRIM(SUBSTITUTE(Addresses!G497,"#",""))))</f>
      </c>
      <c r="I489" s="1">
        <f>_xlfn.IFERROR(VLOOKUP(Addresses!H497,Parameters!G:H,2,FALSE),UPPER(IF(Addresses!H497=0,"",(TRIM(Addresses!H497)))))</f>
      </c>
      <c r="J489" s="1">
        <f>IF(Addresses!H497=0,"",(LEFT(TRIM(Addresses!I497),5)))</f>
      </c>
      <c r="K489" s="1">
        <f>IF(Addresses!H497=0,"",Parameters!$B$2)</f>
      </c>
      <c r="L489" s="1">
        <f>IF(Addresses!H497=0,"",Parameters!$B$1)</f>
      </c>
      <c r="M489" s="1">
        <f>IF(Addresses!J497=0,"",TRIM((SUBSTITUTE(SUBSTITUTE(SUBSTITUTE(SUBSTITUTE(SUBSTITUTE(Addresses!J497,"(",""),")",""),".",""),"-",""),"#",""))))</f>
      </c>
    </row>
    <row r="490" spans="1:13" ht="15">
      <c r="A490" s="1">
        <f ca="1">IF(Addresses!B498=0,"",(TRIM(LEFT(Addresses!$D$5,5))&amp;"_"&amp;YEAR(TODAY())&amp;"_"&amp;VLOOKUP(MONTH(TODAY()),Parameters!D:E,2,FALSE)&amp;DAY(TODAY())&amp;"_"&amp;TRIM(Addresses!A498)))</f>
      </c>
      <c r="B490" s="1">
        <f>IF(Addresses!B498=0,"","11003_"&amp;TRIM(LOWER(Addresses!$D$6)))</f>
      </c>
      <c r="C490" s="1">
        <f>IF(Addresses!B498=0,"",(TRIM(SUBSTITUTE(Addresses!B498,"#",""))))</f>
      </c>
      <c r="D490" s="1">
        <f>IF(Addresses!C498=0,"",(TRIM(SUBSTITUTE(Addresses!C498,"#",""))))</f>
      </c>
      <c r="E490" s="1">
        <f>IF(Addresses!D498=0,"",(TRIM(SUBSTITUTE(Addresses!D498,"#",""))))</f>
      </c>
      <c r="F490" s="1">
        <f>IF(Addresses!E498=0,"",(TRIM(SUBSTITUTE(Addresses!E498,"#",""))))</f>
      </c>
      <c r="G490" s="1">
        <f>IF(Addresses!F498=0,"",(TRIM(SUBSTITUTE(Addresses!F498,"#",""))))</f>
      </c>
      <c r="H490" s="1">
        <f>IF(Addresses!G498=0,"",(TRIM(SUBSTITUTE(Addresses!G498,"#",""))))</f>
      </c>
      <c r="I490" s="1">
        <f>_xlfn.IFERROR(VLOOKUP(Addresses!H498,Parameters!G:H,2,FALSE),UPPER(IF(Addresses!H498=0,"",(TRIM(Addresses!H498)))))</f>
      </c>
      <c r="J490" s="1">
        <f>IF(Addresses!H498=0,"",(LEFT(TRIM(Addresses!I498),5)))</f>
      </c>
      <c r="K490" s="1">
        <f>IF(Addresses!H498=0,"",Parameters!$B$2)</f>
      </c>
      <c r="L490" s="1">
        <f>IF(Addresses!H498=0,"",Parameters!$B$1)</f>
      </c>
      <c r="M490" s="1">
        <f>IF(Addresses!J498=0,"",TRIM((SUBSTITUTE(SUBSTITUTE(SUBSTITUTE(SUBSTITUTE(SUBSTITUTE(Addresses!J498,"(",""),")",""),".",""),"-",""),"#",""))))</f>
      </c>
    </row>
    <row r="491" spans="1:13" ht="15">
      <c r="A491" s="1">
        <f ca="1">IF(Addresses!B499=0,"",(TRIM(LEFT(Addresses!$D$5,5))&amp;"_"&amp;YEAR(TODAY())&amp;"_"&amp;VLOOKUP(MONTH(TODAY()),Parameters!D:E,2,FALSE)&amp;DAY(TODAY())&amp;"_"&amp;TRIM(Addresses!A499)))</f>
      </c>
      <c r="B491" s="1">
        <f>IF(Addresses!B499=0,"","11003_"&amp;TRIM(LOWER(Addresses!$D$6)))</f>
      </c>
      <c r="C491" s="1">
        <f>IF(Addresses!B499=0,"",(TRIM(SUBSTITUTE(Addresses!B499,"#",""))))</f>
      </c>
      <c r="D491" s="1">
        <f>IF(Addresses!C499=0,"",(TRIM(SUBSTITUTE(Addresses!C499,"#",""))))</f>
      </c>
      <c r="E491" s="1">
        <f>IF(Addresses!D499=0,"",(TRIM(SUBSTITUTE(Addresses!D499,"#",""))))</f>
      </c>
      <c r="F491" s="1">
        <f>IF(Addresses!E499=0,"",(TRIM(SUBSTITUTE(Addresses!E499,"#",""))))</f>
      </c>
      <c r="G491" s="1">
        <f>IF(Addresses!F499=0,"",(TRIM(SUBSTITUTE(Addresses!F499,"#",""))))</f>
      </c>
      <c r="H491" s="1">
        <f>IF(Addresses!G499=0,"",(TRIM(SUBSTITUTE(Addresses!G499,"#",""))))</f>
      </c>
      <c r="I491" s="1">
        <f>_xlfn.IFERROR(VLOOKUP(Addresses!H499,Parameters!G:H,2,FALSE),UPPER(IF(Addresses!H499=0,"",(TRIM(Addresses!H499)))))</f>
      </c>
      <c r="J491" s="1">
        <f>IF(Addresses!H499=0,"",(LEFT(TRIM(Addresses!I499),5)))</f>
      </c>
      <c r="K491" s="1">
        <f>IF(Addresses!H499=0,"",Parameters!$B$2)</f>
      </c>
      <c r="L491" s="1">
        <f>IF(Addresses!H499=0,"",Parameters!$B$1)</f>
      </c>
      <c r="M491" s="1">
        <f>IF(Addresses!J499=0,"",TRIM((SUBSTITUTE(SUBSTITUTE(SUBSTITUTE(SUBSTITUTE(SUBSTITUTE(Addresses!J499,"(",""),")",""),".",""),"-",""),"#",""))))</f>
      </c>
    </row>
    <row r="492" spans="1:13" ht="15">
      <c r="A492" s="1">
        <f ca="1">IF(Addresses!B500=0,"",(TRIM(LEFT(Addresses!$D$5,5))&amp;"_"&amp;YEAR(TODAY())&amp;"_"&amp;VLOOKUP(MONTH(TODAY()),Parameters!D:E,2,FALSE)&amp;DAY(TODAY())&amp;"_"&amp;TRIM(Addresses!A500)))</f>
      </c>
      <c r="B492" s="1">
        <f>IF(Addresses!B500=0,"","11003_"&amp;TRIM(LOWER(Addresses!$D$6)))</f>
      </c>
      <c r="C492" s="1">
        <f>IF(Addresses!B500=0,"",(TRIM(SUBSTITUTE(Addresses!B500,"#",""))))</f>
      </c>
      <c r="D492" s="1">
        <f>IF(Addresses!C500=0,"",(TRIM(SUBSTITUTE(Addresses!C500,"#",""))))</f>
      </c>
      <c r="E492" s="1">
        <f>IF(Addresses!D500=0,"",(TRIM(SUBSTITUTE(Addresses!D500,"#",""))))</f>
      </c>
      <c r="F492" s="1">
        <f>IF(Addresses!E500=0,"",(TRIM(SUBSTITUTE(Addresses!E500,"#",""))))</f>
      </c>
      <c r="G492" s="1">
        <f>IF(Addresses!F500=0,"",(TRIM(SUBSTITUTE(Addresses!F500,"#",""))))</f>
      </c>
      <c r="H492" s="1">
        <f>IF(Addresses!G500=0,"",(TRIM(SUBSTITUTE(Addresses!G500,"#",""))))</f>
      </c>
      <c r="I492" s="1">
        <f>_xlfn.IFERROR(VLOOKUP(Addresses!H500,Parameters!G:H,2,FALSE),UPPER(IF(Addresses!H500=0,"",(TRIM(Addresses!H500)))))</f>
      </c>
      <c r="J492" s="1">
        <f>IF(Addresses!H500=0,"",(LEFT(TRIM(Addresses!I500),5)))</f>
      </c>
      <c r="K492" s="1">
        <f>IF(Addresses!H500=0,"",Parameters!$B$2)</f>
      </c>
      <c r="L492" s="1">
        <f>IF(Addresses!H500=0,"",Parameters!$B$1)</f>
      </c>
      <c r="M492" s="1">
        <f>IF(Addresses!J500=0,"",TRIM((SUBSTITUTE(SUBSTITUTE(SUBSTITUTE(SUBSTITUTE(SUBSTITUTE(Addresses!J500,"(",""),")",""),".",""),"-",""),"#",""))))</f>
      </c>
    </row>
    <row r="493" spans="1:13" ht="15">
      <c r="A493" s="1">
        <f ca="1">IF(Addresses!B501=0,"",(TRIM(LEFT(Addresses!$D$5,5))&amp;"_"&amp;YEAR(TODAY())&amp;"_"&amp;VLOOKUP(MONTH(TODAY()),Parameters!D:E,2,FALSE)&amp;DAY(TODAY())&amp;"_"&amp;TRIM(Addresses!A501)))</f>
      </c>
      <c r="B493" s="1">
        <f>IF(Addresses!B501=0,"","11003_"&amp;TRIM(LOWER(Addresses!$D$6)))</f>
      </c>
      <c r="C493" s="1">
        <f>IF(Addresses!B501=0,"",(TRIM(SUBSTITUTE(Addresses!B501,"#",""))))</f>
      </c>
      <c r="D493" s="1">
        <f>IF(Addresses!C501=0,"",(TRIM(SUBSTITUTE(Addresses!C501,"#",""))))</f>
      </c>
      <c r="E493" s="1">
        <f>IF(Addresses!D501=0,"",(TRIM(SUBSTITUTE(Addresses!D501,"#",""))))</f>
      </c>
      <c r="F493" s="1">
        <f>IF(Addresses!E501=0,"",(TRIM(SUBSTITUTE(Addresses!E501,"#",""))))</f>
      </c>
      <c r="G493" s="1">
        <f>IF(Addresses!F501=0,"",(TRIM(SUBSTITUTE(Addresses!F501,"#",""))))</f>
      </c>
      <c r="H493" s="1">
        <f>IF(Addresses!G501=0,"",(TRIM(SUBSTITUTE(Addresses!G501,"#",""))))</f>
      </c>
      <c r="I493" s="1">
        <f>_xlfn.IFERROR(VLOOKUP(Addresses!H501,Parameters!G:H,2,FALSE),UPPER(IF(Addresses!H501=0,"",(TRIM(Addresses!H501)))))</f>
      </c>
      <c r="J493" s="1">
        <f>IF(Addresses!H501=0,"",(LEFT(TRIM(Addresses!I501),5)))</f>
      </c>
      <c r="K493" s="1">
        <f>IF(Addresses!H501=0,"",Parameters!$B$2)</f>
      </c>
      <c r="L493" s="1">
        <f>IF(Addresses!H501=0,"",Parameters!$B$1)</f>
      </c>
      <c r="M493" s="1">
        <f>IF(Addresses!J501=0,"",TRIM((SUBSTITUTE(SUBSTITUTE(SUBSTITUTE(SUBSTITUTE(SUBSTITUTE(Addresses!J501,"(",""),")",""),".",""),"-",""),"#",""))))</f>
      </c>
    </row>
    <row r="494" spans="1:13" ht="15">
      <c r="A494" s="1">
        <f ca="1">IF(Addresses!B502=0,"",(TRIM(LEFT(Addresses!$D$5,5))&amp;"_"&amp;YEAR(TODAY())&amp;"_"&amp;VLOOKUP(MONTH(TODAY()),Parameters!D:E,2,FALSE)&amp;DAY(TODAY())&amp;"_"&amp;TRIM(Addresses!A502)))</f>
      </c>
      <c r="B494" s="1">
        <f>IF(Addresses!B502=0,"","11003_"&amp;TRIM(LOWER(Addresses!$D$6)))</f>
      </c>
      <c r="C494" s="1">
        <f>IF(Addresses!B502=0,"",(TRIM(SUBSTITUTE(Addresses!B502,"#",""))))</f>
      </c>
      <c r="D494" s="1">
        <f>IF(Addresses!C502=0,"",(TRIM(SUBSTITUTE(Addresses!C502,"#",""))))</f>
      </c>
      <c r="E494" s="1">
        <f>IF(Addresses!D502=0,"",(TRIM(SUBSTITUTE(Addresses!D502,"#",""))))</f>
      </c>
      <c r="F494" s="1">
        <f>IF(Addresses!E502=0,"",(TRIM(SUBSTITUTE(Addresses!E502,"#",""))))</f>
      </c>
      <c r="G494" s="1">
        <f>IF(Addresses!F502=0,"",(TRIM(SUBSTITUTE(Addresses!F502,"#",""))))</f>
      </c>
      <c r="H494" s="1">
        <f>IF(Addresses!G502=0,"",(TRIM(SUBSTITUTE(Addresses!G502,"#",""))))</f>
      </c>
      <c r="I494" s="1">
        <f>_xlfn.IFERROR(VLOOKUP(Addresses!H502,Parameters!G:H,2,FALSE),UPPER(IF(Addresses!H502=0,"",(TRIM(Addresses!H502)))))</f>
      </c>
      <c r="J494" s="1">
        <f>IF(Addresses!H502=0,"",(LEFT(TRIM(Addresses!I502),5)))</f>
      </c>
      <c r="K494" s="1">
        <f>IF(Addresses!H502=0,"",Parameters!$B$2)</f>
      </c>
      <c r="L494" s="1">
        <f>IF(Addresses!H502=0,"",Parameters!$B$1)</f>
      </c>
      <c r="M494" s="1">
        <f>IF(Addresses!J502=0,"",TRIM((SUBSTITUTE(SUBSTITUTE(SUBSTITUTE(SUBSTITUTE(SUBSTITUTE(Addresses!J502,"(",""),")",""),".",""),"-",""),"#",""))))</f>
      </c>
    </row>
    <row r="495" spans="1:13" ht="15">
      <c r="A495" s="1">
        <f ca="1">IF(Addresses!B503=0,"",(TRIM(LEFT(Addresses!$D$5,5))&amp;"_"&amp;YEAR(TODAY())&amp;"_"&amp;VLOOKUP(MONTH(TODAY()),Parameters!D:E,2,FALSE)&amp;DAY(TODAY())&amp;"_"&amp;TRIM(Addresses!A503)))</f>
      </c>
      <c r="B495" s="1">
        <f>IF(Addresses!B503=0,"","11003_"&amp;TRIM(LOWER(Addresses!$D$6)))</f>
      </c>
      <c r="C495" s="1">
        <f>IF(Addresses!B503=0,"",(TRIM(SUBSTITUTE(Addresses!B503,"#",""))))</f>
      </c>
      <c r="D495" s="1">
        <f>IF(Addresses!C503=0,"",(TRIM(SUBSTITUTE(Addresses!C503,"#",""))))</f>
      </c>
      <c r="E495" s="1">
        <f>IF(Addresses!D503=0,"",(TRIM(SUBSTITUTE(Addresses!D503,"#",""))))</f>
      </c>
      <c r="F495" s="1">
        <f>IF(Addresses!E503=0,"",(TRIM(SUBSTITUTE(Addresses!E503,"#",""))))</f>
      </c>
      <c r="G495" s="1">
        <f>IF(Addresses!F503=0,"",(TRIM(SUBSTITUTE(Addresses!F503,"#",""))))</f>
      </c>
      <c r="H495" s="1">
        <f>IF(Addresses!G503=0,"",(TRIM(SUBSTITUTE(Addresses!G503,"#",""))))</f>
      </c>
      <c r="I495" s="1">
        <f>_xlfn.IFERROR(VLOOKUP(Addresses!H503,Parameters!G:H,2,FALSE),UPPER(IF(Addresses!H503=0,"",(TRIM(Addresses!H503)))))</f>
      </c>
      <c r="J495" s="1">
        <f>IF(Addresses!H503=0,"",(LEFT(TRIM(Addresses!I503),5)))</f>
      </c>
      <c r="K495" s="1">
        <f>IF(Addresses!H503=0,"",Parameters!$B$2)</f>
      </c>
      <c r="L495" s="1">
        <f>IF(Addresses!H503=0,"",Parameters!$B$1)</f>
      </c>
      <c r="M495" s="1">
        <f>IF(Addresses!J503=0,"",TRIM((SUBSTITUTE(SUBSTITUTE(SUBSTITUTE(SUBSTITUTE(SUBSTITUTE(Addresses!J503,"(",""),")",""),".",""),"-",""),"#",""))))</f>
      </c>
    </row>
    <row r="496" spans="1:13" ht="15">
      <c r="A496" s="1">
        <f ca="1">IF(Addresses!B504=0,"",(TRIM(LEFT(Addresses!$D$5,5))&amp;"_"&amp;YEAR(TODAY())&amp;"_"&amp;VLOOKUP(MONTH(TODAY()),Parameters!D:E,2,FALSE)&amp;DAY(TODAY())&amp;"_"&amp;TRIM(Addresses!A504)))</f>
      </c>
      <c r="B496" s="1">
        <f>IF(Addresses!B504=0,"","11003_"&amp;TRIM(LOWER(Addresses!$D$6)))</f>
      </c>
      <c r="C496" s="1">
        <f>IF(Addresses!B504=0,"",(TRIM(SUBSTITUTE(Addresses!B504,"#",""))))</f>
      </c>
      <c r="D496" s="1">
        <f>IF(Addresses!C504=0,"",(TRIM(SUBSTITUTE(Addresses!C504,"#",""))))</f>
      </c>
      <c r="E496" s="1">
        <f>IF(Addresses!D504=0,"",(TRIM(SUBSTITUTE(Addresses!D504,"#",""))))</f>
      </c>
      <c r="F496" s="1">
        <f>IF(Addresses!E504=0,"",(TRIM(SUBSTITUTE(Addresses!E504,"#",""))))</f>
      </c>
      <c r="G496" s="1">
        <f>IF(Addresses!F504=0,"",(TRIM(SUBSTITUTE(Addresses!F504,"#",""))))</f>
      </c>
      <c r="H496" s="1">
        <f>IF(Addresses!G504=0,"",(TRIM(SUBSTITUTE(Addresses!G504,"#",""))))</f>
      </c>
      <c r="I496" s="1">
        <f>_xlfn.IFERROR(VLOOKUP(Addresses!H504,Parameters!G:H,2,FALSE),UPPER(IF(Addresses!H504=0,"",(TRIM(Addresses!H504)))))</f>
      </c>
      <c r="J496" s="1">
        <f>IF(Addresses!H504=0,"",(LEFT(TRIM(Addresses!I504),5)))</f>
      </c>
      <c r="K496" s="1">
        <f>IF(Addresses!H504=0,"",Parameters!$B$2)</f>
      </c>
      <c r="L496" s="1">
        <f>IF(Addresses!H504=0,"",Parameters!$B$1)</f>
      </c>
      <c r="M496" s="1">
        <f>IF(Addresses!J504=0,"",TRIM((SUBSTITUTE(SUBSTITUTE(SUBSTITUTE(SUBSTITUTE(SUBSTITUTE(Addresses!J504,"(",""),")",""),".",""),"-",""),"#",""))))</f>
      </c>
    </row>
    <row r="497" spans="1:13" ht="15">
      <c r="A497" s="1">
        <f ca="1">IF(Addresses!B505=0,"",(TRIM(LEFT(Addresses!$D$5,5))&amp;"_"&amp;YEAR(TODAY())&amp;"_"&amp;VLOOKUP(MONTH(TODAY()),Parameters!D:E,2,FALSE)&amp;DAY(TODAY())&amp;"_"&amp;TRIM(Addresses!A505)))</f>
      </c>
      <c r="B497" s="1">
        <f>IF(Addresses!B505=0,"","11003_"&amp;TRIM(LOWER(Addresses!$D$6)))</f>
      </c>
      <c r="C497" s="1">
        <f>IF(Addresses!B505=0,"",(TRIM(SUBSTITUTE(Addresses!B505,"#",""))))</f>
      </c>
      <c r="D497" s="1">
        <f>IF(Addresses!C505=0,"",(TRIM(SUBSTITUTE(Addresses!C505,"#",""))))</f>
      </c>
      <c r="E497" s="1">
        <f>IF(Addresses!D505=0,"",(TRIM(SUBSTITUTE(Addresses!D505,"#",""))))</f>
      </c>
      <c r="F497" s="1">
        <f>IF(Addresses!E505=0,"",(TRIM(SUBSTITUTE(Addresses!E505,"#",""))))</f>
      </c>
      <c r="G497" s="1">
        <f>IF(Addresses!F505=0,"",(TRIM(SUBSTITUTE(Addresses!F505,"#",""))))</f>
      </c>
      <c r="H497" s="1">
        <f>IF(Addresses!G505=0,"",(TRIM(SUBSTITUTE(Addresses!G505,"#",""))))</f>
      </c>
      <c r="I497" s="1">
        <f>_xlfn.IFERROR(VLOOKUP(Addresses!H505,Parameters!G:H,2,FALSE),UPPER(IF(Addresses!H505=0,"",(TRIM(Addresses!H505)))))</f>
      </c>
      <c r="J497" s="1">
        <f>IF(Addresses!H505=0,"",(LEFT(TRIM(Addresses!I505),5)))</f>
      </c>
      <c r="K497" s="1">
        <f>IF(Addresses!H505=0,"",Parameters!$B$2)</f>
      </c>
      <c r="L497" s="1">
        <f>IF(Addresses!H505=0,"",Parameters!$B$1)</f>
      </c>
      <c r="M497" s="1">
        <f>IF(Addresses!J505=0,"",TRIM((SUBSTITUTE(SUBSTITUTE(SUBSTITUTE(SUBSTITUTE(SUBSTITUTE(Addresses!J505,"(",""),")",""),".",""),"-",""),"#",""))))</f>
      </c>
    </row>
    <row r="498" spans="1:13" ht="15">
      <c r="A498" s="1">
        <f ca="1">IF(Addresses!B506=0,"",(TRIM(LEFT(Addresses!$D$5,5))&amp;"_"&amp;YEAR(TODAY())&amp;"_"&amp;VLOOKUP(MONTH(TODAY()),Parameters!D:E,2,FALSE)&amp;DAY(TODAY())&amp;"_"&amp;TRIM(Addresses!A506)))</f>
      </c>
      <c r="B498" s="1">
        <f>IF(Addresses!B506=0,"","11003_"&amp;TRIM(LOWER(Addresses!$D$6)))</f>
      </c>
      <c r="C498" s="1">
        <f>IF(Addresses!B506=0,"",(TRIM(SUBSTITUTE(Addresses!B506,"#",""))))</f>
      </c>
      <c r="D498" s="1">
        <f>IF(Addresses!C506=0,"",(TRIM(SUBSTITUTE(Addresses!C506,"#",""))))</f>
      </c>
      <c r="E498" s="1">
        <f>IF(Addresses!D506=0,"",(TRIM(SUBSTITUTE(Addresses!D506,"#",""))))</f>
      </c>
      <c r="F498" s="1">
        <f>IF(Addresses!E506=0,"",(TRIM(SUBSTITUTE(Addresses!E506,"#",""))))</f>
      </c>
      <c r="G498" s="1">
        <f>IF(Addresses!F506=0,"",(TRIM(SUBSTITUTE(Addresses!F506,"#",""))))</f>
      </c>
      <c r="H498" s="1">
        <f>IF(Addresses!G506=0,"",(TRIM(SUBSTITUTE(Addresses!G506,"#",""))))</f>
      </c>
      <c r="I498" s="1">
        <f>_xlfn.IFERROR(VLOOKUP(Addresses!H506,Parameters!G:H,2,FALSE),UPPER(IF(Addresses!H506=0,"",(TRIM(Addresses!H506)))))</f>
      </c>
      <c r="J498" s="1">
        <f>IF(Addresses!H506=0,"",(LEFT(TRIM(Addresses!I506),5)))</f>
      </c>
      <c r="K498" s="1">
        <f>IF(Addresses!H506=0,"",Parameters!$B$2)</f>
      </c>
      <c r="L498" s="1">
        <f>IF(Addresses!H506=0,"",Parameters!$B$1)</f>
      </c>
      <c r="M498" s="1">
        <f>IF(Addresses!J506=0,"",TRIM((SUBSTITUTE(SUBSTITUTE(SUBSTITUTE(SUBSTITUTE(SUBSTITUTE(Addresses!J506,"(",""),")",""),".",""),"-",""),"#",""))))</f>
      </c>
    </row>
    <row r="499" spans="1:13" ht="15">
      <c r="A499" s="1">
        <f ca="1">IF(Addresses!B507=0,"",(TRIM(LEFT(Addresses!$D$5,5))&amp;"_"&amp;YEAR(TODAY())&amp;"_"&amp;VLOOKUP(MONTH(TODAY()),Parameters!D:E,2,FALSE)&amp;DAY(TODAY())&amp;"_"&amp;TRIM(Addresses!A507)))</f>
      </c>
      <c r="B499" s="1">
        <f>IF(Addresses!B507=0,"","11003_"&amp;TRIM(LOWER(Addresses!$D$6)))</f>
      </c>
      <c r="C499" s="1">
        <f>IF(Addresses!B507=0,"",(TRIM(SUBSTITUTE(Addresses!B507,"#",""))))</f>
      </c>
      <c r="D499" s="1">
        <f>IF(Addresses!C507=0,"",(TRIM(SUBSTITUTE(Addresses!C507,"#",""))))</f>
      </c>
      <c r="E499" s="1">
        <f>IF(Addresses!D507=0,"",(TRIM(SUBSTITUTE(Addresses!D507,"#",""))))</f>
      </c>
      <c r="F499" s="1">
        <f>IF(Addresses!E507=0,"",(TRIM(SUBSTITUTE(Addresses!E507,"#",""))))</f>
      </c>
      <c r="G499" s="1">
        <f>IF(Addresses!F507=0,"",(TRIM(SUBSTITUTE(Addresses!F507,"#",""))))</f>
      </c>
      <c r="H499" s="1">
        <f>IF(Addresses!G507=0,"",(TRIM(SUBSTITUTE(Addresses!G507,"#",""))))</f>
      </c>
      <c r="I499" s="1">
        <f>_xlfn.IFERROR(VLOOKUP(Addresses!H507,Parameters!G:H,2,FALSE),UPPER(IF(Addresses!H507=0,"",(TRIM(Addresses!H507)))))</f>
      </c>
      <c r="J499" s="1">
        <f>IF(Addresses!H507=0,"",(LEFT(TRIM(Addresses!I507),5)))</f>
      </c>
      <c r="K499" s="1">
        <f>IF(Addresses!H507=0,"",Parameters!$B$2)</f>
      </c>
      <c r="L499" s="1">
        <f>IF(Addresses!H507=0,"",Parameters!$B$1)</f>
      </c>
      <c r="M499" s="1">
        <f>IF(Addresses!J507=0,"",TRIM((SUBSTITUTE(SUBSTITUTE(SUBSTITUTE(SUBSTITUTE(SUBSTITUTE(Addresses!J507,"(",""),")",""),".",""),"-",""),"#",""))))</f>
      </c>
    </row>
    <row r="500" spans="1:13" ht="15">
      <c r="A500" s="1">
        <f ca="1">IF(Addresses!B508=0,"",(TRIM(LEFT(Addresses!$D$5,5))&amp;"_"&amp;YEAR(TODAY())&amp;"_"&amp;VLOOKUP(MONTH(TODAY()),Parameters!D:E,2,FALSE)&amp;DAY(TODAY())&amp;"_"&amp;TRIM(Addresses!A508)))</f>
      </c>
      <c r="B500" s="1">
        <f>IF(Addresses!B508=0,"","11003_"&amp;TRIM(LOWER(Addresses!$D$6)))</f>
      </c>
      <c r="C500" s="1">
        <f>IF(Addresses!B508=0,"",(TRIM(SUBSTITUTE(Addresses!B508,"#",""))))</f>
      </c>
      <c r="D500" s="1">
        <f>IF(Addresses!C508=0,"",(TRIM(SUBSTITUTE(Addresses!C508,"#",""))))</f>
      </c>
      <c r="E500" s="1">
        <f>IF(Addresses!D508=0,"",(TRIM(SUBSTITUTE(Addresses!D508,"#",""))))</f>
      </c>
      <c r="F500" s="1">
        <f>IF(Addresses!E508=0,"",(TRIM(SUBSTITUTE(Addresses!E508,"#",""))))</f>
      </c>
      <c r="G500" s="1">
        <f>IF(Addresses!F508=0,"",(TRIM(SUBSTITUTE(Addresses!F508,"#",""))))</f>
      </c>
      <c r="H500" s="1">
        <f>IF(Addresses!G508=0,"",(TRIM(SUBSTITUTE(Addresses!G508,"#",""))))</f>
      </c>
      <c r="I500" s="1">
        <f>_xlfn.IFERROR(VLOOKUP(Addresses!H508,Parameters!G:H,2,FALSE),UPPER(IF(Addresses!H508=0,"",(TRIM(Addresses!H508)))))</f>
      </c>
      <c r="J500" s="1">
        <f>IF(Addresses!H508=0,"",(LEFT(TRIM(Addresses!I508),5)))</f>
      </c>
      <c r="K500" s="1">
        <f>IF(Addresses!H508=0,"",Parameters!$B$2)</f>
      </c>
      <c r="L500" s="1">
        <f>IF(Addresses!H508=0,"",Parameters!$B$1)</f>
      </c>
      <c r="M500" s="1">
        <f>IF(Addresses!J508=0,"",TRIM((SUBSTITUTE(SUBSTITUTE(SUBSTITUTE(SUBSTITUTE(SUBSTITUTE(Addresses!J508,"(",""),")",""),".",""),"-",""),"#",""))))</f>
      </c>
    </row>
    <row r="501" spans="1:13" ht="15">
      <c r="A501" s="1">
        <f ca="1">IF(Addresses!B509=0,"",(TRIM(LEFT(Addresses!$D$5,5))&amp;"_"&amp;YEAR(TODAY())&amp;"_"&amp;VLOOKUP(MONTH(TODAY()),Parameters!D:E,2,FALSE)&amp;DAY(TODAY())&amp;"_"&amp;TRIM(Addresses!A509)))</f>
      </c>
      <c r="B501" s="1">
        <f>IF(Addresses!B509=0,"","11003_"&amp;TRIM(LOWER(Addresses!$D$6)))</f>
      </c>
      <c r="C501" s="1">
        <f>IF(Addresses!B509=0,"",(TRIM(SUBSTITUTE(Addresses!B509,"#",""))))</f>
      </c>
      <c r="D501" s="1">
        <f>IF(Addresses!C509=0,"",(TRIM(SUBSTITUTE(Addresses!C509,"#",""))))</f>
      </c>
      <c r="E501" s="1">
        <f>IF(Addresses!D509=0,"",(TRIM(SUBSTITUTE(Addresses!D509,"#",""))))</f>
      </c>
      <c r="F501" s="1">
        <f>IF(Addresses!E509=0,"",(TRIM(SUBSTITUTE(Addresses!E509,"#",""))))</f>
      </c>
      <c r="G501" s="1">
        <f>IF(Addresses!F509=0,"",(TRIM(SUBSTITUTE(Addresses!F509,"#",""))))</f>
      </c>
      <c r="H501" s="1">
        <f>IF(Addresses!G509=0,"",(TRIM(SUBSTITUTE(Addresses!G509,"#",""))))</f>
      </c>
      <c r="I501" s="1">
        <f>_xlfn.IFERROR(VLOOKUP(Addresses!H509,Parameters!G:H,2,FALSE),UPPER(IF(Addresses!H509=0,"",(TRIM(Addresses!H509)))))</f>
      </c>
      <c r="J501" s="1">
        <f>IF(Addresses!H509=0,"",(LEFT(TRIM(Addresses!I509),5)))</f>
      </c>
      <c r="K501" s="1">
        <f>IF(Addresses!H509=0,"",Parameters!$B$2)</f>
      </c>
      <c r="L501" s="1">
        <f>IF(Addresses!H509=0,"",Parameters!$B$1)</f>
      </c>
      <c r="M501" s="1">
        <f>IF(Addresses!J509=0,"",TRIM((SUBSTITUTE(SUBSTITUTE(SUBSTITUTE(SUBSTITUTE(SUBSTITUTE(Addresses!J509,"(",""),")",""),".",""),"-",""),"#",""))))</f>
      </c>
    </row>
    <row r="502" spans="1:13" ht="15">
      <c r="A502" s="1">
        <f ca="1">IF(Addresses!B510=0,"",(TRIM(LEFT(Addresses!$D$5,5))&amp;"_"&amp;YEAR(TODAY())&amp;"_"&amp;VLOOKUP(MONTH(TODAY()),Parameters!D:E,2,FALSE)&amp;DAY(TODAY())&amp;"_"&amp;TRIM(Addresses!A510)))</f>
      </c>
      <c r="B502" s="1">
        <f>IF(Addresses!B510=0,"","11003_"&amp;TRIM(LOWER(Addresses!$D$6)))</f>
      </c>
      <c r="C502" s="1">
        <f>IF(Addresses!B510=0,"",(TRIM(SUBSTITUTE(Addresses!B510,"#",""))))</f>
      </c>
      <c r="D502" s="1">
        <f>IF(Addresses!C510=0,"",(TRIM(SUBSTITUTE(Addresses!C510,"#",""))))</f>
      </c>
      <c r="E502" s="1">
        <f>IF(Addresses!D510=0,"",(TRIM(SUBSTITUTE(Addresses!D510,"#",""))))</f>
      </c>
      <c r="F502" s="1">
        <f>IF(Addresses!E510=0,"",(TRIM(SUBSTITUTE(Addresses!E510,"#",""))))</f>
      </c>
      <c r="G502" s="1">
        <f>IF(Addresses!F510=0,"",(TRIM(SUBSTITUTE(Addresses!F510,"#",""))))</f>
      </c>
      <c r="H502" s="1">
        <f>IF(Addresses!G510=0,"",(TRIM(SUBSTITUTE(Addresses!G510,"#",""))))</f>
      </c>
      <c r="I502" s="1">
        <f>_xlfn.IFERROR(VLOOKUP(Addresses!H510,Parameters!G:H,2,FALSE),UPPER(IF(Addresses!H510=0,"",(TRIM(Addresses!H510)))))</f>
      </c>
      <c r="J502" s="1">
        <f>IF(Addresses!H510=0,"",(LEFT(TRIM(Addresses!I510),5)))</f>
      </c>
      <c r="K502" s="1">
        <f>IF(Addresses!H510=0,"",Parameters!$B$2)</f>
      </c>
      <c r="L502" s="1">
        <f>IF(Addresses!H510=0,"",Parameters!$B$1)</f>
      </c>
      <c r="M502" s="1">
        <f>IF(Addresses!J510=0,"",TRIM((SUBSTITUTE(SUBSTITUTE(SUBSTITUTE(SUBSTITUTE(SUBSTITUTE(Addresses!J510,"(",""),")",""),".",""),"-",""),"#",""))))</f>
      </c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A11" sqref="A11"/>
    </sheetView>
  </sheetViews>
  <sheetFormatPr defaultColWidth="27.28125" defaultRowHeight="15"/>
  <cols>
    <col min="1" max="2" width="27.28125" style="11" customWidth="1"/>
    <col min="3" max="16" width="6.8515625" style="11" customWidth="1"/>
    <col min="17" max="17" width="9.00390625" style="11" customWidth="1"/>
    <col min="18" max="16384" width="27.28125" style="11" customWidth="1"/>
  </cols>
  <sheetData>
    <row r="1" spans="1:17" ht="15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3"/>
      <c r="O1" s="13"/>
      <c r="P1" s="13"/>
      <c r="Q1" s="13"/>
    </row>
    <row r="2" spans="1:15" ht="15">
      <c r="A2" s="11" t="s">
        <v>27</v>
      </c>
      <c r="B2" s="11" t="s">
        <v>28</v>
      </c>
      <c r="C2" s="11" t="s">
        <v>29</v>
      </c>
      <c r="D2" s="11" t="s">
        <v>30</v>
      </c>
      <c r="E2" s="11" t="s">
        <v>31</v>
      </c>
      <c r="F2" s="11" t="s">
        <v>32</v>
      </c>
      <c r="G2" s="11" t="s">
        <v>33</v>
      </c>
      <c r="H2" s="11" t="s">
        <v>34</v>
      </c>
      <c r="I2" s="11" t="s">
        <v>35</v>
      </c>
      <c r="J2" s="11" t="s">
        <v>36</v>
      </c>
      <c r="K2" s="11" t="s">
        <v>37</v>
      </c>
      <c r="L2" s="11" t="s">
        <v>38</v>
      </c>
      <c r="M2" s="11" t="s">
        <v>39</v>
      </c>
      <c r="N2" s="11" t="s">
        <v>40</v>
      </c>
      <c r="O2" s="11" t="s">
        <v>41</v>
      </c>
    </row>
    <row r="3" spans="1:15" ht="15">
      <c r="A3" s="22" t="str">
        <f ca="1">MONTH(TODAY())&amp;DAY(TODAY())&amp;RIGHT(YEAR(TODAY()),2)</f>
        <v>81523</v>
      </c>
      <c r="B3" s="11">
        <f>TRIM(LOWER(Addresses!D6))</f>
      </c>
      <c r="C3" s="11">
        <f>TRIM(Addresses!D3)</f>
      </c>
      <c r="D3" s="11">
        <f>TRIM(Addresses!D4)</f>
      </c>
      <c r="E3" s="11">
        <f>TRIM(LOWER(Addresses!D6))</f>
      </c>
      <c r="F3" s="11">
        <f>TRIM(Addresses!J4)</f>
      </c>
      <c r="H3" s="11">
        <f>TRIM(Addresses!J5)</f>
      </c>
      <c r="I3" s="11">
        <f>TRIM(Addresses!J6)</f>
      </c>
      <c r="J3" s="11">
        <f>TRIM(Addresses!J7)</f>
      </c>
      <c r="K3" s="11">
        <f>TRIM(Addresses!J3)</f>
      </c>
      <c r="M3" s="11" t="s">
        <v>42</v>
      </c>
      <c r="N3" s="14">
        <v>-122.12</v>
      </c>
      <c r="O3" s="14">
        <v>37.7</v>
      </c>
    </row>
    <row r="5" spans="1:17" ht="15">
      <c r="A5" s="10" t="s">
        <v>45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3"/>
      <c r="O5" s="13"/>
      <c r="P5" s="13"/>
      <c r="Q5" s="13"/>
    </row>
    <row r="6" spans="1:2" ht="15">
      <c r="A6" s="11" t="s">
        <v>27</v>
      </c>
      <c r="B6" s="11" t="s">
        <v>44</v>
      </c>
    </row>
    <row r="7" spans="1:2" ht="15">
      <c r="A7" s="12" t="str">
        <f>A3</f>
        <v>81523</v>
      </c>
      <c r="B7" s="12" t="str">
        <f>A3</f>
        <v>81523</v>
      </c>
    </row>
    <row r="9" spans="1:17" ht="15">
      <c r="A9" s="10" t="s">
        <v>54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3"/>
      <c r="O9" s="13"/>
      <c r="P9" s="13"/>
      <c r="Q9" s="13"/>
    </row>
    <row r="10" spans="1:17" ht="15">
      <c r="A10" s="11" t="s">
        <v>46</v>
      </c>
      <c r="B10" s="11" t="s">
        <v>47</v>
      </c>
      <c r="C10" s="11" t="s">
        <v>32</v>
      </c>
      <c r="D10" s="11" t="s">
        <v>33</v>
      </c>
      <c r="E10" s="11" t="s">
        <v>34</v>
      </c>
      <c r="F10" s="11" t="s">
        <v>35</v>
      </c>
      <c r="G10" s="11" t="s">
        <v>36</v>
      </c>
      <c r="H10" s="11" t="s">
        <v>48</v>
      </c>
      <c r="I10" s="11" t="s">
        <v>37</v>
      </c>
      <c r="J10" s="11" t="s">
        <v>38</v>
      </c>
      <c r="K10" s="11" t="s">
        <v>49</v>
      </c>
      <c r="L10" s="11" t="s">
        <v>39</v>
      </c>
      <c r="M10" s="11" t="s">
        <v>50</v>
      </c>
      <c r="N10" s="11" t="s">
        <v>51</v>
      </c>
      <c r="O10" s="11" t="s">
        <v>40</v>
      </c>
      <c r="P10" s="11" t="s">
        <v>41</v>
      </c>
      <c r="Q10" s="11" t="s">
        <v>52</v>
      </c>
    </row>
    <row r="11" spans="1:16" ht="15">
      <c r="A11" s="12" t="str">
        <f>A3</f>
        <v>81523</v>
      </c>
      <c r="B11" s="11">
        <f>TRIM(Addresses!D5)</f>
      </c>
      <c r="C11" s="11">
        <f>F3</f>
      </c>
      <c r="E11" s="11">
        <f>H3</f>
      </c>
      <c r="F11" s="11">
        <f>I3</f>
      </c>
      <c r="G11" s="11">
        <f>J3</f>
      </c>
      <c r="I11" s="11">
        <f>K3</f>
      </c>
      <c r="K11" s="11">
        <v>50</v>
      </c>
      <c r="L11" s="11" t="s">
        <v>42</v>
      </c>
      <c r="M11" s="11" t="s">
        <v>53</v>
      </c>
      <c r="N11" s="11">
        <v>1</v>
      </c>
      <c r="O11" s="14">
        <v>-122.12</v>
      </c>
      <c r="P11" s="14">
        <v>37.7</v>
      </c>
    </row>
    <row r="14" ht="15">
      <c r="S14" s="21"/>
    </row>
  </sheetData>
  <sheetProtection/>
  <printOptions/>
  <pageMargins left="0.7" right="0.7" top="0.75" bottom="0.75" header="0.3" footer="0.3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2023-08-15T20:22:58Z</dcterms:modified>
  <cp:category/>
  <cp:version/>
  <cp:contentType/>
  <cp:contentStatus/>
</cp:coreProperties>
</file>